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6년도 금강수계 주민지원사업\2026년 금강청 자료\"/>
    </mc:Choice>
  </mc:AlternateContent>
  <xr:revisionPtr revIDLastSave="0" documentId="13_ncr:1_{157EB9A9-6695-43AB-890A-BA899A447E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~9" sheetId="1" r:id="rId1"/>
  </sheets>
  <definedNames>
    <definedName name="_xlnm.Print_Area" localSheetId="0">'7~9'!$A$1:$T$43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  <c r="M8" i="1"/>
  <c r="P8" i="1"/>
  <c r="K8" i="1"/>
  <c r="O8" i="1"/>
  <c r="J8" i="1"/>
  <c r="Q8" i="1" l="1"/>
</calcChain>
</file>

<file path=xl/sharedStrings.xml><?xml version="1.0" encoding="utf-8"?>
<sst xmlns="http://schemas.openxmlformats.org/spreadsheetml/2006/main" count="385" uniqueCount="131">
  <si>
    <t>군</t>
  </si>
  <si>
    <t>후도</t>
  </si>
  <si>
    <t>도</t>
  </si>
  <si>
    <t>전도</t>
  </si>
  <si>
    <t>요대</t>
  </si>
  <si>
    <t>추동</t>
  </si>
  <si>
    <t>잠두</t>
  </si>
  <si>
    <t>서면</t>
  </si>
  <si>
    <t>유평</t>
  </si>
  <si>
    <t>율소</t>
  </si>
  <si>
    <t>대티</t>
  </si>
  <si>
    <t>도소</t>
  </si>
  <si>
    <t>대소</t>
  </si>
  <si>
    <t>사업명</t>
  </si>
  <si>
    <t>예산액</t>
  </si>
  <si>
    <t>대소리</t>
  </si>
  <si>
    <t>대유리</t>
  </si>
  <si>
    <t>하굴</t>
  </si>
  <si>
    <t>굴암리</t>
  </si>
  <si>
    <t>부남면</t>
  </si>
  <si>
    <t>무주읍</t>
  </si>
  <si>
    <t>비고</t>
  </si>
  <si>
    <t>마을 공동퇴비 구입</t>
  </si>
  <si>
    <t>사업종류</t>
  </si>
  <si>
    <t>복지증진</t>
  </si>
  <si>
    <t>사업건수</t>
  </si>
  <si>
    <t>지급명령일</t>
  </si>
  <si>
    <t>소득증대</t>
  </si>
  <si>
    <t>(단위: 원)</t>
  </si>
  <si>
    <t>집행금액</t>
  </si>
  <si>
    <t>추진주체</t>
  </si>
  <si>
    <t>집행률(C/A)</t>
  </si>
  <si>
    <t>계</t>
  </si>
  <si>
    <t>서면마을 선진지견학</t>
  </si>
  <si>
    <t>마을공동 운영비</t>
  </si>
  <si>
    <t>Ⅲ지역</t>
  </si>
  <si>
    <t>상굴</t>
  </si>
  <si>
    <t>내도리</t>
  </si>
  <si>
    <t>무주군</t>
  </si>
  <si>
    <t>용포리</t>
  </si>
  <si>
    <t>최종</t>
  </si>
  <si>
    <t>(A)</t>
  </si>
  <si>
    <t>기금</t>
  </si>
  <si>
    <t>배정액</t>
  </si>
  <si>
    <t>리</t>
  </si>
  <si>
    <t>(B)</t>
  </si>
  <si>
    <t>마을</t>
  </si>
  <si>
    <t>마을회</t>
  </si>
  <si>
    <t>(C)</t>
  </si>
  <si>
    <t>읍ㆍ면</t>
  </si>
  <si>
    <t>대차리</t>
  </si>
  <si>
    <t>유동</t>
  </si>
  <si>
    <t>구역</t>
  </si>
  <si>
    <t>증감</t>
  </si>
  <si>
    <t>마을농로 법면 석축공사</t>
  </si>
  <si>
    <t>도소마을 선진지 견학</t>
  </si>
  <si>
    <t>소득증대</t>
    <phoneticPr fontId="10" type="noConversion"/>
  </si>
  <si>
    <t>마을 주차장 조성공사</t>
    <phoneticPr fontId="10" type="noConversion"/>
  </si>
  <si>
    <t>마을회관 리모델링</t>
    <phoneticPr fontId="10" type="noConversion"/>
  </si>
  <si>
    <t>유동마을 선진지 견학</t>
    <phoneticPr fontId="10" type="noConversion"/>
  </si>
  <si>
    <t>대티마을 선진지 견학</t>
    <phoneticPr fontId="10" type="noConversion"/>
  </si>
  <si>
    <t>하굴마을 선진지 견학</t>
    <phoneticPr fontId="10" type="noConversion"/>
  </si>
  <si>
    <t>상굴마을 선진지 견학</t>
    <phoneticPr fontId="10" type="noConversion"/>
  </si>
  <si>
    <t>대소마을 선진지 견학</t>
    <phoneticPr fontId="10" type="noConversion"/>
  </si>
  <si>
    <t>마을 공동퇴비 구입</t>
    <phoneticPr fontId="10" type="noConversion"/>
  </si>
  <si>
    <t>복지증진</t>
    <phoneticPr fontId="10" type="noConversion"/>
  </si>
  <si>
    <t>용수로 설치 공사</t>
    <phoneticPr fontId="10" type="noConversion"/>
  </si>
  <si>
    <t>마을 선진지 견학</t>
    <phoneticPr fontId="10" type="noConversion"/>
  </si>
  <si>
    <t>공동창고 리모델링</t>
    <phoneticPr fontId="10" type="noConversion"/>
  </si>
  <si>
    <r>
      <t>마을</t>
    </r>
    <r>
      <rPr>
        <sz val="10"/>
        <color rgb="FF000000"/>
        <rFont val="굴림"/>
        <family val="3"/>
        <charset val="129"/>
      </rPr>
      <t xml:space="preserve"> </t>
    </r>
    <r>
      <rPr>
        <sz val="10"/>
        <color rgb="FF000000"/>
        <rFont val="맑은고딕"/>
        <family val="3"/>
        <charset val="129"/>
      </rPr>
      <t>공동퇴비 구입</t>
    </r>
    <phoneticPr fontId="10" type="noConversion"/>
  </si>
  <si>
    <r>
      <t>마을</t>
    </r>
    <r>
      <rPr>
        <sz val="10"/>
        <color rgb="FF000000"/>
        <rFont val="굴림"/>
        <family val="3"/>
        <charset val="129"/>
      </rPr>
      <t xml:space="preserve"> </t>
    </r>
    <r>
      <rPr>
        <sz val="10"/>
        <color rgb="FF000000"/>
        <rFont val="맑은고딕"/>
        <family val="3"/>
        <charset val="129"/>
      </rPr>
      <t>공동운영비</t>
    </r>
    <phoneticPr fontId="10" type="noConversion"/>
  </si>
  <si>
    <t>마을 공동물품 구매</t>
    <phoneticPr fontId="10" type="noConversion"/>
  </si>
  <si>
    <t>마을 공동토지 매입</t>
    <phoneticPr fontId="10" type="noConversion"/>
  </si>
  <si>
    <t>잠두</t>
    <phoneticPr fontId="10" type="noConversion"/>
  </si>
  <si>
    <t>마을 보안등 설치</t>
    <phoneticPr fontId="10" type="noConversion"/>
  </si>
  <si>
    <t>이월사업</t>
    <phoneticPr fontId="10" type="noConversion"/>
  </si>
  <si>
    <r>
      <t>마을</t>
    </r>
    <r>
      <rPr>
        <sz val="10"/>
        <color rgb="FF000000"/>
        <rFont val="굴림"/>
        <family val="3"/>
        <charset val="129"/>
      </rPr>
      <t xml:space="preserve"> </t>
    </r>
    <r>
      <rPr>
        <sz val="10"/>
        <color rgb="FF000000"/>
        <rFont val="맑은고딕"/>
        <family val="3"/>
        <charset val="129"/>
      </rPr>
      <t>공동토지</t>
    </r>
    <r>
      <rPr>
        <sz val="10"/>
        <color rgb="FF000000"/>
        <rFont val="굴림"/>
        <family val="3"/>
        <charset val="129"/>
      </rPr>
      <t xml:space="preserve"> </t>
    </r>
    <r>
      <rPr>
        <sz val="10"/>
        <color rgb="FF000000"/>
        <rFont val="맑은고딕"/>
        <family val="3"/>
        <charset val="129"/>
      </rPr>
      <t>구입</t>
    </r>
    <phoneticPr fontId="10" type="noConversion"/>
  </si>
  <si>
    <t>추진상황(공정율, 
문제점 등)</t>
    <phoneticPr fontId="10" type="noConversion"/>
  </si>
  <si>
    <t>‘26년 당초</t>
    <phoneticPr fontId="10" type="noConversion"/>
  </si>
  <si>
    <t>전북특별
자치도</t>
    <phoneticPr fontId="10" type="noConversion"/>
  </si>
  <si>
    <t>대상자</t>
    <phoneticPr fontId="10" type="noConversion"/>
  </si>
  <si>
    <t>직접지원사업</t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</si>
  <si>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맑은 고딕"/>
        <family val="3"/>
        <charset val="129"/>
      </rPr>
      <t>1,875,000</t>
    </r>
    <phoneticPr fontId="10" type="noConversion"/>
  </si>
  <si>
    <t>△1,875,000</t>
  </si>
  <si>
    <t>△6,410,000</t>
    <phoneticPr fontId="10" type="noConversion"/>
  </si>
  <si>
    <t>△7,089,000</t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</si>
  <si>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맑은고딕"/>
        <family val="3"/>
        <charset val="129"/>
      </rPr>
      <t>1,8</t>
    </r>
    <r>
      <rPr>
        <sz val="10"/>
        <color rgb="FF000000"/>
        <rFont val="굴림"/>
        <family val="3"/>
        <charset val="129"/>
      </rPr>
      <t>15</t>
    </r>
    <r>
      <rPr>
        <sz val="10"/>
        <color rgb="FF000000"/>
        <rFont val="맑은고딕"/>
        <family val="3"/>
        <charset val="129"/>
      </rPr>
      <t>,000</t>
    </r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</si>
  <si>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굴림"/>
        <family val="3"/>
        <charset val="129"/>
      </rPr>
      <t>3,500,000</t>
    </r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</si>
  <si>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맑은고딕"/>
        <family val="3"/>
        <charset val="129"/>
      </rPr>
      <t>3,084,000</t>
    </r>
    <phoneticPr fontId="10" type="noConversion"/>
  </si>
  <si>
    <r>
      <t xml:space="preserve">무주읍 </t>
    </r>
    <r>
      <rPr>
        <sz val="10"/>
        <color rgb="FF000000"/>
        <rFont val="맑은 고딕"/>
        <family val="3"/>
        <charset val="129"/>
      </rPr>
      <t>〮</t>
    </r>
    <r>
      <rPr>
        <sz val="9"/>
        <color rgb="FF000000"/>
        <rFont val="굴림"/>
        <family val="3"/>
        <charset val="129"/>
      </rPr>
      <t xml:space="preserve"> </t>
    </r>
    <r>
      <rPr>
        <sz val="10"/>
        <color rgb="FF000000"/>
        <rFont val="굴림"/>
        <family val="3"/>
        <charset val="129"/>
      </rPr>
      <t>부남면</t>
    </r>
    <r>
      <rPr>
        <sz val="9"/>
        <color rgb="FF000000"/>
        <rFont val="굴림"/>
        <family val="3"/>
        <charset val="129"/>
      </rPr>
      <t xml:space="preserve"> </t>
    </r>
    <phoneticPr fontId="10" type="noConversion"/>
  </si>
  <si>
    <t>도청 변경신청
직접지원미신청금액
간접사업으로 전환
2026. 04. 15.</t>
    <phoneticPr fontId="10" type="noConversion"/>
  </si>
  <si>
    <t>도청 변경신청
직접지원미신청금액
간접사업으로 전환
2026. 04. 09.</t>
    <phoneticPr fontId="10" type="noConversion"/>
  </si>
  <si>
    <t>마을 공동퇴비 구매</t>
    <phoneticPr fontId="10" type="noConversion"/>
  </si>
  <si>
    <r>
      <rPr>
        <sz val="10"/>
        <color rgb="FF000000"/>
        <rFont val="Segoe UI Symbol"/>
        <family val="3"/>
      </rPr>
      <t>△2</t>
    </r>
    <r>
      <rPr>
        <sz val="10"/>
        <color rgb="FF000000"/>
        <rFont val="맑은고딕"/>
        <family val="3"/>
        <charset val="129"/>
      </rPr>
      <t>,</t>
    </r>
    <r>
      <rPr>
        <sz val="10"/>
        <color rgb="FF000000"/>
        <rFont val="굴림"/>
        <family val="3"/>
        <charset val="129"/>
      </rPr>
      <t>135</t>
    </r>
    <r>
      <rPr>
        <sz val="10"/>
        <color rgb="FF000000"/>
        <rFont val="맑은고딕"/>
        <family val="3"/>
        <charset val="129"/>
      </rPr>
      <t>,000</t>
    </r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</si>
  <si>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Calibri"/>
        <family val="3"/>
      </rPr>
      <t>6,711,000</t>
    </r>
    <phoneticPr fontId="10" type="noConversion"/>
  </si>
  <si>
    <r>
      <t xml:space="preserve">도청 변경신청
직접지원미신청금액
간접사업으로 전환
2026. </t>
    </r>
    <r>
      <rPr>
        <sz val="10"/>
        <color rgb="FF000000"/>
        <rFont val="굴림"/>
        <family val="3"/>
        <charset val="129"/>
      </rPr>
      <t>6</t>
    </r>
    <r>
      <rPr>
        <sz val="10"/>
        <color rgb="FF000000"/>
        <rFont val="맑은고딕"/>
        <family val="3"/>
        <charset val="129"/>
      </rPr>
      <t xml:space="preserve">. </t>
    </r>
    <r>
      <rPr>
        <sz val="10"/>
        <color rgb="FF000000"/>
        <rFont val="굴림"/>
        <family val="3"/>
        <charset val="129"/>
      </rPr>
      <t>10</t>
    </r>
    <r>
      <rPr>
        <sz val="10"/>
        <color rgb="FF000000"/>
        <rFont val="맑은고딕"/>
        <family val="3"/>
        <charset val="129"/>
      </rPr>
      <t>.</t>
    </r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</si>
  <si>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굴림"/>
        <family val="3"/>
        <charset val="129"/>
      </rPr>
      <t>9,696,000</t>
    </r>
    <phoneticPr fontId="10" type="noConversion"/>
  </si>
  <si>
    <t>무주군</t>
    <phoneticPr fontId="10" type="noConversion"/>
  </si>
  <si>
    <t>무주읍</t>
    <phoneticPr fontId="10" type="noConversion"/>
  </si>
  <si>
    <t>읍내리</t>
    <phoneticPr fontId="10" type="noConversion"/>
  </si>
  <si>
    <t>향산</t>
    <phoneticPr fontId="10" type="noConversion"/>
  </si>
  <si>
    <t>Ⅲ지역</t>
    <phoneticPr fontId="10" type="noConversion"/>
  </si>
  <si>
    <t>마을회</t>
    <phoneticPr fontId="10" type="noConversion"/>
  </si>
  <si>
    <t>마을 할머니노인정 보수공사</t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</si>
  <si>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맑은 고딕"/>
        <family val="3"/>
        <charset val="129"/>
      </rPr>
      <t>5,449,000</t>
    </r>
    <phoneticPr fontId="10" type="noConversion"/>
  </si>
  <si>
    <t>도청 변경신청
직접지원미신청금액
간접사업으로 전환
2026. 4. 27.</t>
    <phoneticPr fontId="10" type="noConversion"/>
  </si>
  <si>
    <t>△140,000</t>
    <phoneticPr fontId="10" type="noConversion"/>
  </si>
  <si>
    <r>
      <rPr>
        <sz val="10"/>
        <color rgb="FF000000"/>
        <rFont val="Segoe UI Symbol"/>
        <family val="3"/>
      </rPr>
      <t>△14</t>
    </r>
    <r>
      <rPr>
        <sz val="10"/>
        <color rgb="FF000000"/>
        <rFont val="Calibri"/>
        <family val="3"/>
      </rPr>
      <t>0,000</t>
    </r>
    <phoneticPr fontId="10" type="noConversion"/>
  </si>
  <si>
    <r>
      <rPr>
        <sz val="10"/>
        <color rgb="FF000000"/>
        <rFont val="Segoe UI Symbol"/>
        <family val="3"/>
      </rPr>
      <t>△5</t>
    </r>
    <r>
      <rPr>
        <sz val="10"/>
        <color rgb="FF000000"/>
        <rFont val="Calibri"/>
        <family val="3"/>
      </rPr>
      <t>22,000</t>
    </r>
    <phoneticPr fontId="10" type="noConversion"/>
  </si>
  <si>
    <r>
      <rPr>
        <sz val="10"/>
        <color rgb="FF000000"/>
        <rFont val="Segoe UI Symbol"/>
        <family val="3"/>
      </rPr>
      <t>△2</t>
    </r>
    <r>
      <rPr>
        <sz val="10"/>
        <color rgb="FF000000"/>
        <rFont val="Calibri"/>
        <family val="3"/>
      </rPr>
      <t>28,000</t>
    </r>
    <phoneticPr fontId="10" type="noConversion"/>
  </si>
  <si>
    <t>△295,000</t>
    <phoneticPr fontId="10" type="noConversion"/>
  </si>
  <si>
    <r>
      <rPr>
        <sz val="10"/>
        <color rgb="FF000000"/>
        <rFont val="Segoe UI Symbol"/>
        <family val="3"/>
      </rPr>
      <t>△4,995</t>
    </r>
    <r>
      <rPr>
        <sz val="10"/>
        <color rgb="FF000000"/>
        <rFont val="맑은고딕"/>
        <family val="3"/>
        <charset val="129"/>
      </rPr>
      <t>,000</t>
    </r>
    <phoneticPr fontId="10" type="noConversion"/>
  </si>
  <si>
    <r>
      <rPr>
        <sz val="10"/>
        <color rgb="FF000000"/>
        <rFont val="Segoe UI Symbol"/>
        <family val="3"/>
      </rPr>
      <t>△4,725</t>
    </r>
    <r>
      <rPr>
        <sz val="10"/>
        <color rgb="FF000000"/>
        <rFont val="맑은고딕"/>
        <family val="3"/>
        <charset val="129"/>
      </rPr>
      <t>,000</t>
    </r>
    <phoneticPr fontId="10" type="noConversion"/>
  </si>
  <si>
    <t>2026. 6. 30.</t>
    <phoneticPr fontId="10" type="noConversion"/>
  </si>
  <si>
    <t>2026. 4. 27</t>
    <phoneticPr fontId="10" type="noConversion"/>
  </si>
  <si>
    <t>2026. 5. 19.</t>
    <phoneticPr fontId="10" type="noConversion"/>
  </si>
  <si>
    <t>2026. 6. 11.</t>
    <phoneticPr fontId="10" type="noConversion"/>
  </si>
  <si>
    <t xml:space="preserve">2026년 3분기 일반지원사업 사업수행상황보고서(무주군) </t>
    <phoneticPr fontId="10" type="noConversion"/>
  </si>
  <si>
    <t>2026. 7. 6.</t>
    <phoneticPr fontId="10" type="noConversion"/>
  </si>
  <si>
    <r>
      <rPr>
        <sz val="10"/>
        <color rgb="FF000000"/>
        <rFont val="Segoe UI Symbol"/>
        <family val="1"/>
      </rPr>
      <t>△</t>
    </r>
    <r>
      <rPr>
        <sz val="10"/>
        <color rgb="FF000000"/>
        <rFont val="Courier New"/>
        <family val="3"/>
      </rPr>
      <t>6,199,000</t>
    </r>
    <phoneticPr fontId="10" type="noConversion"/>
  </si>
  <si>
    <r>
      <rPr>
        <sz val="10"/>
        <color rgb="FF000000"/>
        <rFont val="Segoe UI Symbol"/>
        <family val="3"/>
      </rPr>
      <t>△7,280</t>
    </r>
    <r>
      <rPr>
        <sz val="10"/>
        <color rgb="FF000000"/>
        <rFont val="맑은고딕"/>
        <family val="3"/>
        <charset val="129"/>
      </rPr>
      <t>,000</t>
    </r>
    <phoneticPr fontId="10" type="noConversion"/>
  </si>
  <si>
    <t>도청 변경신청
직접지원미신청금액
간접사업으로 전환
2026. 08. 05.</t>
    <phoneticPr fontId="10" type="noConversion"/>
  </si>
  <si>
    <t>2026. 9. 1.</t>
    <phoneticPr fontId="10" type="noConversion"/>
  </si>
  <si>
    <t>2026. 5. 13.</t>
    <phoneticPr fontId="10" type="noConversion"/>
  </si>
  <si>
    <t>마을앞 조경공사</t>
    <phoneticPr fontId="10" type="noConversion"/>
  </si>
  <si>
    <t>유평마을 선진지 견학</t>
    <phoneticPr fontId="10" type="noConversion"/>
  </si>
  <si>
    <r>
      <t xml:space="preserve">도청 변경신청
직접지원미신청금액
간접사업으로 전환
2026. </t>
    </r>
    <r>
      <rPr>
        <sz val="10"/>
        <color rgb="FF000000"/>
        <rFont val="굴림"/>
        <family val="3"/>
        <charset val="129"/>
      </rPr>
      <t>8</t>
    </r>
    <r>
      <rPr>
        <sz val="10"/>
        <color rgb="FF000000"/>
        <rFont val="맑은고딕"/>
        <family val="3"/>
        <charset val="129"/>
      </rPr>
      <t xml:space="preserve">. </t>
    </r>
    <r>
      <rPr>
        <sz val="10"/>
        <color rgb="FF000000"/>
        <rFont val="굴림"/>
        <family val="3"/>
        <charset val="129"/>
      </rPr>
      <t>5</t>
    </r>
    <r>
      <rPr>
        <sz val="10"/>
        <color rgb="FF000000"/>
        <rFont val="맑은고딕"/>
        <family val="3"/>
        <charset val="129"/>
      </rPr>
      <t>.</t>
    </r>
    <phoneticPr fontId="10" type="noConversion"/>
  </si>
  <si>
    <r>
      <rPr>
        <sz val="10"/>
        <color rgb="FF000000"/>
        <rFont val="Segoe UI Symbol"/>
        <family val="3"/>
      </rPr>
      <t>△2</t>
    </r>
    <r>
      <rPr>
        <sz val="10"/>
        <color rgb="FF000000"/>
        <rFont val="맑은고딕"/>
        <family val="3"/>
        <charset val="129"/>
      </rPr>
      <t>,</t>
    </r>
    <r>
      <rPr>
        <sz val="10"/>
        <color rgb="FF000000"/>
        <rFont val="굴림"/>
        <family val="3"/>
        <charset val="129"/>
      </rPr>
      <t>266</t>
    </r>
    <r>
      <rPr>
        <sz val="10"/>
        <color rgb="FF000000"/>
        <rFont val="맑은고딕"/>
        <family val="3"/>
        <charset val="129"/>
      </rPr>
      <t>,000</t>
    </r>
    <phoneticPr fontId="10" type="noConversion"/>
  </si>
  <si>
    <t>△1,516,000</t>
    <phoneticPr fontId="10" type="noConversion"/>
  </si>
  <si>
    <r>
      <rPr>
        <sz val="10"/>
        <color rgb="FF000000"/>
        <rFont val="Segoe UI Symbol"/>
        <family val="3"/>
      </rPr>
      <t>△</t>
    </r>
    <r>
      <rPr>
        <sz val="10"/>
        <color rgb="FF000000"/>
        <rFont val="맑은고딕"/>
        <family val="3"/>
        <charset val="129"/>
      </rPr>
      <t>555,000</t>
    </r>
    <phoneticPr fontId="10" type="noConversion"/>
  </si>
  <si>
    <r>
      <rPr>
        <sz val="10"/>
        <color rgb="FF000000"/>
        <rFont val="Segoe UI Symbol"/>
        <family val="3"/>
      </rPr>
      <t>△235</t>
    </r>
    <r>
      <rPr>
        <sz val="10"/>
        <color rgb="FF000000"/>
        <rFont val="맑은고딕"/>
        <family val="3"/>
        <charset val="129"/>
      </rPr>
      <t>,000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</si>
</sst>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0">
    <font>
      <sz val="11"/>
      <color rgb="FF000000"/>
      <name val="맑은 고딕"/>
    </font>
    <font>
      <sz val="10"/>
      <color rgb="FF000000"/>
      <name val="맑은 고딕"/>
      <family val="3"/>
      <charset val="129"/>
    </font>
    <font>
      <sz val="10"/>
      <color rgb="FF000000"/>
      <name val="한양중고딕"/>
      <family val="3"/>
      <charset val="129"/>
    </font>
    <font>
      <sz val="10"/>
      <color rgb="FF000000"/>
      <name val="맑은고딕"/>
      <family val="3"/>
      <charset val="129"/>
    </font>
    <font>
      <sz val="10"/>
      <color rgb="FFFF0000"/>
      <name val="맑은고딕"/>
      <family val="3"/>
      <charset val="129"/>
    </font>
    <font>
      <sz val="11"/>
      <color rgb="FFFF0000"/>
      <name val="맑은 고딕"/>
      <family val="3"/>
      <charset val="129"/>
    </font>
    <font>
      <sz val="10"/>
      <color rgb="FFFF0000"/>
      <name val="한양중고딕"/>
      <family val="3"/>
      <charset val="129"/>
    </font>
    <font>
      <b/>
      <sz val="2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0"/>
      <color rgb="FF000000"/>
      <name val="Segoe UI Symbol"/>
      <family val="3"/>
    </font>
    <font>
      <sz val="10"/>
      <color theme="1"/>
      <name val="굴림"/>
      <family val="3"/>
      <charset val="129"/>
    </font>
    <font>
      <sz val="10"/>
      <color theme="1"/>
      <name val="맑은고딕"/>
      <family val="3"/>
      <charset val="129"/>
    </font>
    <font>
      <sz val="10"/>
      <color rgb="FF000000"/>
      <name val="Calibri"/>
      <family val="3"/>
    </font>
    <font>
      <sz val="10"/>
      <color rgb="FF000000"/>
      <name val="Courier New"/>
      <family val="3"/>
    </font>
    <font>
      <sz val="10"/>
      <color rgb="FF000000"/>
      <name val="Segoe UI Symbol"/>
      <family val="1"/>
    </font>
    <font>
      <sz val="10"/>
      <color rgb="FF000000"/>
      <name val="맑은고딕"/>
      <family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double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auto="1"/>
      </top>
      <bottom style="thin">
        <color auto="1"/>
      </bottom>
      <diagonal/>
    </border>
    <border>
      <left/>
      <right style="thin">
        <color rgb="FF000000"/>
      </right>
      <top style="double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double">
        <color auto="1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9" fontId="9" fillId="0" borderId="0">
      <alignment vertical="center"/>
    </xf>
    <xf numFmtId="41" fontId="9" fillId="0" borderId="0">
      <alignment vertical="center"/>
    </xf>
  </cellStyleXfs>
  <cellXfs count="20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2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41" fontId="3" fillId="2" borderId="1" xfId="2" applyFont="1" applyFill="1" applyBorder="1" applyAlignment="1">
      <alignment horizontal="center" vertical="center" wrapText="1"/>
    </xf>
    <xf numFmtId="41" fontId="3" fillId="2" borderId="2" xfId="2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1" fontId="3" fillId="0" borderId="5" xfId="2" applyFont="1" applyFill="1" applyBorder="1" applyAlignment="1">
      <alignment horizontal="center" vertical="center" wrapText="1"/>
    </xf>
    <xf numFmtId="9" fontId="3" fillId="0" borderId="2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/>
    </xf>
    <xf numFmtId="41" fontId="0" fillId="0" borderId="0" xfId="2" applyFont="1" applyBorder="1">
      <alignment vertical="center"/>
    </xf>
    <xf numFmtId="41" fontId="4" fillId="0" borderId="0" xfId="2" applyFont="1" applyBorder="1" applyAlignment="1">
      <alignment horizontal="center" vertical="center" wrapText="1"/>
    </xf>
    <xf numFmtId="41" fontId="3" fillId="0" borderId="0" xfId="2" applyFont="1" applyBorder="1" applyAlignment="1">
      <alignment horizontal="center" vertical="center" wrapText="1"/>
    </xf>
    <xf numFmtId="41" fontId="3" fillId="0" borderId="0" xfId="2" applyFont="1" applyBorder="1" applyAlignment="1">
      <alignment horizontal="center" vertical="center" wrapText="1"/>
    </xf>
    <xf numFmtId="41" fontId="3" fillId="0" borderId="0" xfId="2" applyFont="1" applyFill="1" applyBorder="1" applyAlignment="1">
      <alignment horizontal="center" vertical="center" wrapText="1"/>
    </xf>
    <xf numFmtId="41" fontId="4" fillId="0" borderId="0" xfId="2" applyFont="1" applyFill="1" applyBorder="1" applyAlignment="1">
      <alignment horizontal="center" vertical="center" wrapText="1"/>
    </xf>
    <xf numFmtId="41" fontId="3" fillId="0" borderId="0" xfId="2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1" fontId="3" fillId="0" borderId="2" xfId="2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1" fontId="3" fillId="0" borderId="10" xfId="2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41" fontId="3" fillId="3" borderId="5" xfId="2" applyFont="1" applyFill="1" applyBorder="1" applyAlignment="1">
      <alignment horizontal="center" vertical="center" wrapText="1"/>
    </xf>
    <xf numFmtId="41" fontId="3" fillId="3" borderId="2" xfId="2" applyFont="1" applyFill="1" applyBorder="1" applyAlignment="1">
      <alignment horizontal="center" vertical="center" wrapText="1"/>
    </xf>
    <xf numFmtId="9" fontId="3" fillId="3" borderId="2" xfId="1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2" xfId="2" applyFont="1" applyFill="1" applyBorder="1" applyAlignment="1">
      <alignment horizontal="center" vertical="center" wrapText="1"/>
    </xf>
    <xf numFmtId="41" fontId="3" fillId="0" borderId="41" xfId="2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3" fillId="0" borderId="4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left" vertical="center" wrapText="1"/>
    </xf>
    <xf numFmtId="41" fontId="3" fillId="4" borderId="22" xfId="2" applyFont="1" applyFill="1" applyBorder="1" applyAlignment="1">
      <alignment horizontal="center" vertical="center" wrapText="1"/>
    </xf>
    <xf numFmtId="9" fontId="3" fillId="4" borderId="22" xfId="1" applyFont="1" applyFill="1" applyBorder="1" applyAlignment="1">
      <alignment horizontal="center" vertical="center" wrapText="1"/>
    </xf>
    <xf numFmtId="41" fontId="3" fillId="0" borderId="49" xfId="2" applyFont="1" applyFill="1" applyBorder="1" applyAlignment="1">
      <alignment horizontal="center" vertical="center" wrapText="1"/>
    </xf>
    <xf numFmtId="41" fontId="3" fillId="0" borderId="39" xfId="2" applyFont="1" applyFill="1" applyBorder="1" applyAlignment="1">
      <alignment horizontal="center" vertical="center" wrapText="1"/>
    </xf>
    <xf numFmtId="41" fontId="3" fillId="0" borderId="48" xfId="2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 wrapText="1"/>
    </xf>
    <xf numFmtId="41" fontId="3" fillId="5" borderId="4" xfId="2" applyFont="1" applyFill="1" applyBorder="1" applyAlignment="1">
      <alignment horizontal="center" vertical="center" wrapText="1"/>
    </xf>
    <xf numFmtId="41" fontId="3" fillId="5" borderId="4" xfId="2" applyFont="1" applyFill="1" applyBorder="1" applyAlignment="1">
      <alignment vertical="center" wrapText="1"/>
    </xf>
    <xf numFmtId="9" fontId="3" fillId="5" borderId="4" xfId="1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9" fontId="3" fillId="0" borderId="12" xfId="1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left" vertical="center" wrapText="1"/>
    </xf>
    <xf numFmtId="9" fontId="3" fillId="0" borderId="48" xfId="1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left" vertical="center" wrapText="1"/>
    </xf>
    <xf numFmtId="41" fontId="3" fillId="6" borderId="5" xfId="2" applyFont="1" applyFill="1" applyBorder="1" applyAlignment="1">
      <alignment horizontal="center" vertical="center" wrapText="1"/>
    </xf>
    <xf numFmtId="9" fontId="3" fillId="6" borderId="2" xfId="1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 wrapText="1"/>
    </xf>
    <xf numFmtId="0" fontId="3" fillId="6" borderId="65" xfId="0" applyFont="1" applyFill="1" applyBorder="1" applyAlignment="1">
      <alignment horizontal="center" vertical="center" wrapText="1"/>
    </xf>
    <xf numFmtId="0" fontId="11" fillId="6" borderId="65" xfId="0" applyFont="1" applyFill="1" applyBorder="1" applyAlignment="1">
      <alignment horizontal="left" vertical="center" wrapText="1"/>
    </xf>
    <xf numFmtId="41" fontId="3" fillId="6" borderId="65" xfId="2" applyFont="1" applyFill="1" applyBorder="1" applyAlignment="1">
      <alignment horizontal="center" vertical="center" wrapText="1"/>
    </xf>
    <xf numFmtId="9" fontId="3" fillId="6" borderId="65" xfId="1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6" borderId="68" xfId="0" applyFont="1" applyFill="1" applyBorder="1" applyAlignment="1">
      <alignment horizontal="center" vertical="center" wrapText="1"/>
    </xf>
    <xf numFmtId="0" fontId="3" fillId="6" borderId="69" xfId="0" applyFont="1" applyFill="1" applyBorder="1" applyAlignment="1">
      <alignment horizontal="center" vertical="center" wrapText="1"/>
    </xf>
    <xf numFmtId="0" fontId="3" fillId="6" borderId="70" xfId="0" applyFont="1" applyFill="1" applyBorder="1" applyAlignment="1">
      <alignment horizontal="center" vertical="center" wrapText="1"/>
    </xf>
    <xf numFmtId="0" fontId="3" fillId="6" borderId="71" xfId="0" applyFont="1" applyFill="1" applyBorder="1" applyAlignment="1">
      <alignment horizontal="center" vertical="center" wrapText="1"/>
    </xf>
    <xf numFmtId="41" fontId="3" fillId="6" borderId="69" xfId="2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left" vertical="center" wrapText="1"/>
    </xf>
    <xf numFmtId="41" fontId="3" fillId="6" borderId="10" xfId="2" applyFont="1" applyFill="1" applyBorder="1" applyAlignment="1">
      <alignment horizontal="center" vertical="center" wrapText="1"/>
    </xf>
    <xf numFmtId="9" fontId="3" fillId="6" borderId="10" xfId="1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41" fontId="3" fillId="6" borderId="2" xfId="2" applyFont="1" applyFill="1" applyBorder="1" applyAlignment="1">
      <alignment horizontal="center" vertical="center" wrapText="1"/>
    </xf>
    <xf numFmtId="41" fontId="3" fillId="6" borderId="1" xfId="2" applyFont="1" applyFill="1" applyBorder="1" applyAlignment="1">
      <alignment horizontal="center" vertical="center" wrapText="1"/>
    </xf>
    <xf numFmtId="41" fontId="3" fillId="6" borderId="12" xfId="2" applyFont="1" applyFill="1" applyBorder="1" applyAlignment="1">
      <alignment horizontal="center" vertical="center" wrapText="1"/>
    </xf>
    <xf numFmtId="0" fontId="3" fillId="6" borderId="5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6" xfId="0" applyFont="1" applyFill="1" applyBorder="1" applyAlignment="1">
      <alignment horizontal="center" vertical="center" wrapText="1"/>
    </xf>
    <xf numFmtId="41" fontId="3" fillId="6" borderId="41" xfId="2" applyFont="1" applyFill="1" applyBorder="1" applyAlignment="1">
      <alignment horizontal="center" vertical="center" wrapText="1"/>
    </xf>
    <xf numFmtId="9" fontId="3" fillId="6" borderId="35" xfId="1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4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41" fontId="3" fillId="3" borderId="15" xfId="2" applyFont="1" applyFill="1" applyBorder="1" applyAlignment="1">
      <alignment horizontal="center" vertical="center" wrapText="1"/>
    </xf>
    <xf numFmtId="9" fontId="3" fillId="3" borderId="15" xfId="1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11" fillId="6" borderId="39" xfId="0" applyFont="1" applyFill="1" applyBorder="1" applyAlignment="1">
      <alignment horizontal="center" vertical="center" wrapText="1"/>
    </xf>
    <xf numFmtId="41" fontId="19" fillId="6" borderId="5" xfId="2" applyFont="1" applyFill="1" applyBorder="1" applyAlignment="1">
      <alignment horizontal="center" vertical="center" wrapText="1"/>
    </xf>
    <xf numFmtId="0" fontId="3" fillId="6" borderId="69" xfId="0" applyFont="1" applyFill="1" applyBorder="1" applyAlignment="1">
      <alignment horizontal="left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66" xfId="0" applyFont="1" applyFill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1" fontId="3" fillId="2" borderId="30" xfId="2" applyFont="1" applyFill="1" applyBorder="1" applyAlignment="1">
      <alignment horizontal="center" vertical="center" wrapText="1"/>
    </xf>
    <xf numFmtId="41" fontId="3" fillId="2" borderId="31" xfId="2" applyFont="1" applyFill="1" applyBorder="1" applyAlignment="1">
      <alignment horizontal="center" vertical="center" wrapText="1"/>
    </xf>
    <xf numFmtId="41" fontId="3" fillId="2" borderId="32" xfId="2" applyFont="1" applyFill="1" applyBorder="1" applyAlignment="1">
      <alignment horizontal="center" vertical="center" wrapText="1"/>
    </xf>
    <xf numFmtId="41" fontId="3" fillId="2" borderId="33" xfId="2" applyFont="1" applyFill="1" applyBorder="1" applyAlignment="1">
      <alignment horizontal="center" vertical="center" wrapText="1"/>
    </xf>
    <xf numFmtId="41" fontId="3" fillId="2" borderId="34" xfId="2" applyFont="1" applyFill="1" applyBorder="1" applyAlignment="1">
      <alignment horizontal="center" vertical="center" wrapText="1"/>
    </xf>
    <xf numFmtId="41" fontId="3" fillId="2" borderId="35" xfId="2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73" xfId="0" applyFont="1" applyFill="1" applyBorder="1" applyAlignment="1">
      <alignment horizontal="center" vertical="center" wrapText="1"/>
    </xf>
    <xf numFmtId="41" fontId="3" fillId="2" borderId="1" xfId="2" applyFont="1" applyFill="1" applyBorder="1" applyAlignment="1">
      <alignment horizontal="center" vertical="center"/>
    </xf>
    <xf numFmtId="41" fontId="3" fillId="2" borderId="2" xfId="2" applyFont="1" applyFill="1" applyBorder="1" applyAlignment="1">
      <alignment horizontal="center" vertical="center"/>
    </xf>
    <xf numFmtId="41" fontId="3" fillId="2" borderId="1" xfId="2" applyFont="1" applyFill="1" applyBorder="1" applyAlignment="1">
      <alignment horizontal="center" vertical="center" wrapText="1"/>
    </xf>
    <xf numFmtId="41" fontId="3" fillId="2" borderId="2" xfId="2" applyFont="1" applyFill="1" applyBorder="1" applyAlignment="1">
      <alignment horizontal="center" vertical="center" wrapText="1"/>
    </xf>
    <xf numFmtId="0" fontId="11" fillId="6" borderId="72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11" fillId="6" borderId="60" xfId="0" applyFont="1" applyFill="1" applyBorder="1" applyAlignment="1">
      <alignment horizontal="center" vertical="center" wrapText="1"/>
    </xf>
    <xf numFmtId="0" fontId="3" fillId="6" borderId="61" xfId="0" applyFont="1" applyFill="1" applyBorder="1" applyAlignment="1">
      <alignment horizontal="center" vertical="center" wrapText="1"/>
    </xf>
    <xf numFmtId="0" fontId="3" fillId="6" borderId="62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41" fontId="3" fillId="2" borderId="29" xfId="2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6" borderId="53" xfId="0" applyFont="1" applyFill="1" applyBorder="1" applyAlignment="1">
      <alignment horizontal="center" vertical="center" wrapText="1"/>
    </xf>
    <xf numFmtId="0" fontId="3" fillId="6" borderId="49" xfId="0" applyFont="1" applyFill="1" applyBorder="1" applyAlignment="1">
      <alignment horizontal="center" vertical="center" wrapText="1"/>
    </xf>
    <xf numFmtId="0" fontId="11" fillId="6" borderId="49" xfId="0" applyFont="1" applyFill="1" applyBorder="1" applyAlignment="1">
      <alignment horizontal="left" vertical="center" wrapText="1"/>
    </xf>
    <xf numFmtId="41" fontId="3" fillId="6" borderId="49" xfId="2" applyFont="1" applyFill="1" applyBorder="1" applyAlignment="1">
      <alignment horizontal="center" vertical="center" wrapText="1"/>
    </xf>
    <xf numFmtId="41" fontId="3" fillId="0" borderId="74" xfId="2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6" borderId="50" xfId="0" applyFont="1" applyFill="1" applyBorder="1" applyAlignment="1">
      <alignment horizontal="center" vertical="center" wrapText="1"/>
    </xf>
    <xf numFmtId="0" fontId="3" fillId="6" borderId="77" xfId="0" applyFont="1" applyFill="1" applyBorder="1" applyAlignment="1">
      <alignment horizontal="center" vertical="center" wrapText="1"/>
    </xf>
    <xf numFmtId="0" fontId="3" fillId="6" borderId="78" xfId="0" applyFont="1" applyFill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3" fillId="6" borderId="41" xfId="0" applyFont="1" applyFill="1" applyBorder="1" applyAlignment="1">
      <alignment horizontal="center" vertical="center" wrapText="1"/>
    </xf>
  </cellXfs>
  <cellStyles count="3">
    <cellStyle name="백분율" xfId="1" builtinId="5"/>
    <cellStyle name="쉼표 [0]" xfId="2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73"/>
  <sheetViews>
    <sheetView tabSelected="1" topLeftCell="C1" zoomScale="90" zoomScaleNormal="90" zoomScaleSheetLayoutView="100" workbookViewId="0">
      <selection activeCell="I45" sqref="I45"/>
    </sheetView>
  </sheetViews>
  <sheetFormatPr defaultColWidth="9" defaultRowHeight="16.5"/>
  <cols>
    <col min="6" max="6" width="9" style="2"/>
    <col min="9" max="9" width="23.375" style="52" customWidth="1"/>
    <col min="10" max="10" width="9.125" style="1" bestFit="1" customWidth="1"/>
    <col min="11" max="11" width="12.125" style="3" customWidth="1"/>
    <col min="12" max="12" width="12.25" style="3" bestFit="1" customWidth="1"/>
    <col min="13" max="16" width="14.75" style="3" bestFit="1" customWidth="1"/>
    <col min="17" max="17" width="10.75" style="1" bestFit="1" customWidth="1"/>
    <col min="18" max="19" width="16.625" style="6" customWidth="1"/>
    <col min="20" max="20" width="16.5" style="1" customWidth="1"/>
    <col min="21" max="21" width="24.125" style="1" customWidth="1"/>
    <col min="22" max="23" width="0" style="1" hidden="1" customWidth="1"/>
    <col min="24" max="24" width="12.375" style="1" customWidth="1"/>
  </cols>
  <sheetData>
    <row r="1" spans="1:24">
      <c r="A1" s="158" t="s">
        <v>117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1:24" ht="17.25" thickBot="1">
      <c r="S3" s="24"/>
      <c r="T3" s="24" t="s">
        <v>28</v>
      </c>
    </row>
    <row r="4" spans="1:24">
      <c r="A4" s="160" t="s">
        <v>2</v>
      </c>
      <c r="B4" s="163" t="s">
        <v>0</v>
      </c>
      <c r="C4" s="163" t="s">
        <v>49</v>
      </c>
      <c r="D4" s="163" t="s">
        <v>44</v>
      </c>
      <c r="E4" s="163" t="s">
        <v>46</v>
      </c>
      <c r="F4" s="163" t="s">
        <v>52</v>
      </c>
      <c r="G4" s="163" t="s">
        <v>23</v>
      </c>
      <c r="H4" s="163" t="s">
        <v>30</v>
      </c>
      <c r="I4" s="163" t="s">
        <v>13</v>
      </c>
      <c r="J4" s="163" t="s">
        <v>25</v>
      </c>
      <c r="K4" s="166" t="s">
        <v>14</v>
      </c>
      <c r="L4" s="167"/>
      <c r="M4" s="168"/>
      <c r="N4" s="186" t="s">
        <v>43</v>
      </c>
      <c r="O4" s="166" t="s">
        <v>29</v>
      </c>
      <c r="P4" s="168"/>
      <c r="Q4" s="163" t="s">
        <v>31</v>
      </c>
      <c r="R4" s="163" t="s">
        <v>77</v>
      </c>
      <c r="S4" s="163" t="s">
        <v>26</v>
      </c>
      <c r="T4" s="187" t="s">
        <v>21</v>
      </c>
    </row>
    <row r="5" spans="1:24">
      <c r="A5" s="161"/>
      <c r="B5" s="164"/>
      <c r="C5" s="164"/>
      <c r="D5" s="164"/>
      <c r="E5" s="164"/>
      <c r="F5" s="164"/>
      <c r="G5" s="164"/>
      <c r="H5" s="164"/>
      <c r="I5" s="164"/>
      <c r="J5" s="164"/>
      <c r="K5" s="169"/>
      <c r="L5" s="170"/>
      <c r="M5" s="171"/>
      <c r="N5" s="177"/>
      <c r="O5" s="169"/>
      <c r="P5" s="171"/>
      <c r="Q5" s="164"/>
      <c r="R5" s="164"/>
      <c r="S5" s="164"/>
      <c r="T5" s="188"/>
    </row>
    <row r="6" spans="1:24">
      <c r="A6" s="161"/>
      <c r="B6" s="164"/>
      <c r="C6" s="164"/>
      <c r="D6" s="164"/>
      <c r="E6" s="164"/>
      <c r="F6" s="164"/>
      <c r="G6" s="164"/>
      <c r="H6" s="164"/>
      <c r="I6" s="164"/>
      <c r="J6" s="164"/>
      <c r="K6" s="174" t="s">
        <v>78</v>
      </c>
      <c r="L6" s="176" t="s">
        <v>53</v>
      </c>
      <c r="M6" s="7" t="s">
        <v>40</v>
      </c>
      <c r="N6" s="7" t="s">
        <v>42</v>
      </c>
      <c r="O6" s="176" t="s">
        <v>32</v>
      </c>
      <c r="P6" s="7" t="s">
        <v>42</v>
      </c>
      <c r="Q6" s="164"/>
      <c r="R6" s="164"/>
      <c r="S6" s="164"/>
      <c r="T6" s="188"/>
      <c r="X6" s="23"/>
    </row>
    <row r="7" spans="1:24">
      <c r="A7" s="162"/>
      <c r="B7" s="165"/>
      <c r="C7" s="165"/>
      <c r="D7" s="165"/>
      <c r="E7" s="165"/>
      <c r="F7" s="165"/>
      <c r="G7" s="165"/>
      <c r="H7" s="165"/>
      <c r="I7" s="165"/>
      <c r="J7" s="165"/>
      <c r="K7" s="175"/>
      <c r="L7" s="177"/>
      <c r="M7" s="8" t="s">
        <v>41</v>
      </c>
      <c r="N7" s="8" t="s">
        <v>45</v>
      </c>
      <c r="O7" s="177"/>
      <c r="P7" s="8" t="s">
        <v>48</v>
      </c>
      <c r="Q7" s="165"/>
      <c r="R7" s="165"/>
      <c r="S7" s="165"/>
      <c r="T7" s="189"/>
      <c r="X7" s="23"/>
    </row>
    <row r="8" spans="1:24" s="5" customFormat="1" ht="24.75" customHeight="1" thickBot="1">
      <c r="A8" s="75"/>
      <c r="B8" s="76"/>
      <c r="C8" s="76"/>
      <c r="D8" s="76"/>
      <c r="E8" s="76"/>
      <c r="F8" s="76"/>
      <c r="G8" s="76"/>
      <c r="H8" s="76"/>
      <c r="I8" s="77"/>
      <c r="J8" s="76">
        <f>SUM(J10:J43)</f>
        <v>201</v>
      </c>
      <c r="K8" s="78">
        <f>SUM(K9:K43)</f>
        <v>348759000</v>
      </c>
      <c r="L8" s="79"/>
      <c r="M8" s="78">
        <f>SUM(M9:M43)</f>
        <v>367439000</v>
      </c>
      <c r="N8" s="78">
        <f>SUM(N9:N43)</f>
        <v>367439000</v>
      </c>
      <c r="O8" s="78">
        <f>SUM(O10:O43)</f>
        <v>259127000</v>
      </c>
      <c r="P8" s="78">
        <f>SUM(P10:P43)</f>
        <v>259127000</v>
      </c>
      <c r="Q8" s="80">
        <f>(P8/M8)</f>
        <v>0.70522454067205709</v>
      </c>
      <c r="R8" s="76"/>
      <c r="S8" s="76"/>
      <c r="T8" s="81"/>
    </row>
    <row r="9" spans="1:24" s="5" customFormat="1" ht="24.75" customHeight="1" thickTop="1">
      <c r="A9" s="115" t="s">
        <v>79</v>
      </c>
      <c r="B9" s="116" t="s">
        <v>97</v>
      </c>
      <c r="C9" s="116" t="s">
        <v>98</v>
      </c>
      <c r="D9" s="116" t="s">
        <v>99</v>
      </c>
      <c r="E9" s="117" t="s">
        <v>100</v>
      </c>
      <c r="F9" s="116" t="s">
        <v>101</v>
      </c>
      <c r="G9" s="118" t="s">
        <v>65</v>
      </c>
      <c r="H9" s="116" t="s">
        <v>102</v>
      </c>
      <c r="I9" s="151" t="s">
        <v>103</v>
      </c>
      <c r="J9" s="116">
        <v>1</v>
      </c>
      <c r="K9" s="119">
        <v>0</v>
      </c>
      <c r="L9" s="150" t="s">
        <v>119</v>
      </c>
      <c r="M9" s="119">
        <v>6199000</v>
      </c>
      <c r="N9" s="119">
        <v>6199000</v>
      </c>
      <c r="O9" s="119"/>
      <c r="P9" s="119"/>
      <c r="Q9" s="98">
        <v>0</v>
      </c>
      <c r="R9" s="116"/>
      <c r="S9" s="116"/>
      <c r="T9" s="178" t="s">
        <v>105</v>
      </c>
    </row>
    <row r="10" spans="1:24" ht="24.95" customHeight="1">
      <c r="A10" s="110" t="s">
        <v>79</v>
      </c>
      <c r="B10" s="111" t="s">
        <v>97</v>
      </c>
      <c r="C10" s="111" t="s">
        <v>98</v>
      </c>
      <c r="D10" s="111" t="s">
        <v>99</v>
      </c>
      <c r="E10" s="112" t="s">
        <v>100</v>
      </c>
      <c r="F10" s="111" t="s">
        <v>101</v>
      </c>
      <c r="G10" s="113" t="s">
        <v>65</v>
      </c>
      <c r="H10" s="111" t="s">
        <v>102</v>
      </c>
      <c r="I10" s="114" t="s">
        <v>54</v>
      </c>
      <c r="J10" s="111">
        <v>1</v>
      </c>
      <c r="K10" s="46">
        <v>5449000</v>
      </c>
      <c r="L10" s="46" t="s">
        <v>104</v>
      </c>
      <c r="M10" s="46">
        <v>0</v>
      </c>
      <c r="N10" s="46">
        <v>0</v>
      </c>
      <c r="O10" s="46"/>
      <c r="P10" s="46"/>
      <c r="Q10" s="47">
        <v>0</v>
      </c>
      <c r="R10" s="111"/>
      <c r="S10" s="111"/>
      <c r="T10" s="179"/>
    </row>
    <row r="11" spans="1:24" s="25" customFormat="1" ht="24.95" customHeight="1">
      <c r="A11" s="93" t="s">
        <v>79</v>
      </c>
      <c r="B11" s="94" t="s">
        <v>38</v>
      </c>
      <c r="C11" s="94" t="s">
        <v>20</v>
      </c>
      <c r="D11" s="94" t="s">
        <v>37</v>
      </c>
      <c r="E11" s="94" t="s">
        <v>1</v>
      </c>
      <c r="F11" s="94" t="s">
        <v>35</v>
      </c>
      <c r="G11" s="95" t="s">
        <v>56</v>
      </c>
      <c r="H11" s="94" t="s">
        <v>47</v>
      </c>
      <c r="I11" s="96" t="s">
        <v>69</v>
      </c>
      <c r="J11" s="94">
        <v>1</v>
      </c>
      <c r="K11" s="97">
        <v>16761000</v>
      </c>
      <c r="L11" s="97" t="s">
        <v>84</v>
      </c>
      <c r="M11" s="97">
        <v>23171000</v>
      </c>
      <c r="N11" s="97">
        <v>23171000</v>
      </c>
      <c r="O11" s="97">
        <v>23171000</v>
      </c>
      <c r="P11" s="97">
        <v>23171000</v>
      </c>
      <c r="Q11" s="98">
        <v>1</v>
      </c>
      <c r="R11" s="94"/>
      <c r="S11" s="139" t="s">
        <v>116</v>
      </c>
      <c r="T11" s="180" t="s">
        <v>90</v>
      </c>
      <c r="U11" s="26"/>
    </row>
    <row r="12" spans="1:24" s="25" customFormat="1" ht="24.95" customHeight="1">
      <c r="A12" s="41" t="s">
        <v>79</v>
      </c>
      <c r="B12" s="42" t="s">
        <v>38</v>
      </c>
      <c r="C12" s="42" t="s">
        <v>20</v>
      </c>
      <c r="D12" s="42" t="s">
        <v>37</v>
      </c>
      <c r="E12" s="42" t="s">
        <v>1</v>
      </c>
      <c r="F12" s="42" t="s">
        <v>35</v>
      </c>
      <c r="G12" s="44" t="s">
        <v>56</v>
      </c>
      <c r="H12" s="42" t="s">
        <v>47</v>
      </c>
      <c r="I12" s="59" t="s">
        <v>66</v>
      </c>
      <c r="J12" s="42">
        <v>1</v>
      </c>
      <c r="K12" s="45">
        <v>1875000</v>
      </c>
      <c r="L12" s="45" t="s">
        <v>83</v>
      </c>
      <c r="M12" s="45">
        <v>0</v>
      </c>
      <c r="N12" s="45">
        <v>0</v>
      </c>
      <c r="O12" s="45"/>
      <c r="P12" s="45"/>
      <c r="Q12" s="47">
        <v>0</v>
      </c>
      <c r="R12" s="43"/>
      <c r="S12" s="140"/>
      <c r="T12" s="181"/>
      <c r="U12" s="26"/>
    </row>
    <row r="13" spans="1:24" s="25" customFormat="1" ht="24.95" customHeight="1">
      <c r="A13" s="93" t="s">
        <v>79</v>
      </c>
      <c r="B13" s="94" t="s">
        <v>38</v>
      </c>
      <c r="C13" s="94" t="s">
        <v>20</v>
      </c>
      <c r="D13" s="94" t="s">
        <v>37</v>
      </c>
      <c r="E13" s="94" t="s">
        <v>1</v>
      </c>
      <c r="F13" s="94" t="s">
        <v>35</v>
      </c>
      <c r="G13" s="95" t="s">
        <v>56</v>
      </c>
      <c r="H13" s="94" t="s">
        <v>47</v>
      </c>
      <c r="I13" s="99" t="s">
        <v>67</v>
      </c>
      <c r="J13" s="94">
        <v>1</v>
      </c>
      <c r="K13" s="97">
        <v>1000000</v>
      </c>
      <c r="L13" s="97" t="s">
        <v>82</v>
      </c>
      <c r="M13" s="97">
        <v>2875000</v>
      </c>
      <c r="N13" s="97">
        <v>2875000</v>
      </c>
      <c r="O13" s="97">
        <v>2875000</v>
      </c>
      <c r="P13" s="97">
        <v>2875000</v>
      </c>
      <c r="Q13" s="98">
        <v>1</v>
      </c>
      <c r="R13" s="100"/>
      <c r="S13" s="138" t="s">
        <v>123</v>
      </c>
      <c r="T13" s="182"/>
      <c r="U13" s="26"/>
    </row>
    <row r="14" spans="1:24" ht="24.95" customHeight="1">
      <c r="A14" s="93" t="s">
        <v>79</v>
      </c>
      <c r="B14" s="94" t="s">
        <v>38</v>
      </c>
      <c r="C14" s="94" t="s">
        <v>20</v>
      </c>
      <c r="D14" s="94" t="s">
        <v>37</v>
      </c>
      <c r="E14" s="94" t="s">
        <v>3</v>
      </c>
      <c r="F14" s="94" t="s">
        <v>35</v>
      </c>
      <c r="G14" s="95" t="s">
        <v>24</v>
      </c>
      <c r="H14" s="94" t="s">
        <v>47</v>
      </c>
      <c r="I14" s="99" t="s">
        <v>68</v>
      </c>
      <c r="J14" s="94">
        <v>1</v>
      </c>
      <c r="K14" s="97">
        <v>17500000</v>
      </c>
      <c r="L14" s="97" t="s">
        <v>120</v>
      </c>
      <c r="M14" s="97">
        <v>24780000</v>
      </c>
      <c r="N14" s="97">
        <v>24780000</v>
      </c>
      <c r="O14" s="97">
        <v>24780000</v>
      </c>
      <c r="P14" s="97">
        <v>24780000</v>
      </c>
      <c r="Q14" s="98">
        <v>1</v>
      </c>
      <c r="R14" s="94"/>
      <c r="S14" s="138" t="s">
        <v>122</v>
      </c>
      <c r="T14" s="172" t="s">
        <v>121</v>
      </c>
      <c r="U14" s="4"/>
    </row>
    <row r="15" spans="1:24" ht="24.95" customHeight="1">
      <c r="A15" s="28" t="s">
        <v>79</v>
      </c>
      <c r="B15" s="9" t="s">
        <v>38</v>
      </c>
      <c r="C15" s="9" t="s">
        <v>20</v>
      </c>
      <c r="D15" s="9" t="s">
        <v>37</v>
      </c>
      <c r="E15" s="9" t="s">
        <v>3</v>
      </c>
      <c r="F15" s="9" t="s">
        <v>35</v>
      </c>
      <c r="G15" s="31" t="s">
        <v>24</v>
      </c>
      <c r="H15" s="9" t="s">
        <v>47</v>
      </c>
      <c r="I15" s="53" t="s">
        <v>70</v>
      </c>
      <c r="J15" s="9">
        <v>1</v>
      </c>
      <c r="K15" s="10">
        <v>3169000</v>
      </c>
      <c r="L15" s="10"/>
      <c r="M15" s="10">
        <v>3169000</v>
      </c>
      <c r="N15" s="10">
        <v>3169000</v>
      </c>
      <c r="O15" s="10"/>
      <c r="P15" s="10"/>
      <c r="Q15" s="11">
        <v>0</v>
      </c>
      <c r="R15" s="9"/>
      <c r="S15" s="9"/>
      <c r="T15" s="173"/>
    </row>
    <row r="16" spans="1:24" ht="24.95" customHeight="1">
      <c r="A16" s="93" t="s">
        <v>79</v>
      </c>
      <c r="B16" s="94" t="s">
        <v>38</v>
      </c>
      <c r="C16" s="94" t="s">
        <v>20</v>
      </c>
      <c r="D16" s="94" t="s">
        <v>50</v>
      </c>
      <c r="E16" s="94" t="s">
        <v>7</v>
      </c>
      <c r="F16" s="94" t="s">
        <v>35</v>
      </c>
      <c r="G16" s="94" t="s">
        <v>24</v>
      </c>
      <c r="H16" s="94" t="s">
        <v>47</v>
      </c>
      <c r="I16" s="99" t="s">
        <v>71</v>
      </c>
      <c r="J16" s="94">
        <v>1</v>
      </c>
      <c r="K16" s="97">
        <v>5115000</v>
      </c>
      <c r="L16" s="97" t="s">
        <v>86</v>
      </c>
      <c r="M16" s="97">
        <v>6930000</v>
      </c>
      <c r="N16" s="97">
        <v>6930000</v>
      </c>
      <c r="O16" s="97">
        <v>6930000</v>
      </c>
      <c r="P16" s="97">
        <v>6930000</v>
      </c>
      <c r="Q16" s="98">
        <v>1</v>
      </c>
      <c r="R16" s="94"/>
      <c r="S16" s="137" t="s">
        <v>114</v>
      </c>
      <c r="T16" s="183" t="s">
        <v>91</v>
      </c>
      <c r="U16" s="4"/>
    </row>
    <row r="17" spans="1:24" ht="24.95" customHeight="1">
      <c r="A17" s="93" t="s">
        <v>79</v>
      </c>
      <c r="B17" s="94" t="s">
        <v>38</v>
      </c>
      <c r="C17" s="94" t="s">
        <v>20</v>
      </c>
      <c r="D17" s="94" t="s">
        <v>50</v>
      </c>
      <c r="E17" s="94" t="s">
        <v>7</v>
      </c>
      <c r="F17" s="94" t="s">
        <v>35</v>
      </c>
      <c r="G17" s="94" t="s">
        <v>24</v>
      </c>
      <c r="H17" s="94" t="s">
        <v>47</v>
      </c>
      <c r="I17" s="96" t="s">
        <v>33</v>
      </c>
      <c r="J17" s="94">
        <v>1</v>
      </c>
      <c r="K17" s="97">
        <v>4500000</v>
      </c>
      <c r="L17" s="97" t="s">
        <v>87</v>
      </c>
      <c r="M17" s="97">
        <v>9000000</v>
      </c>
      <c r="N17" s="97">
        <v>9000000</v>
      </c>
      <c r="O17" s="97">
        <v>9000000</v>
      </c>
      <c r="P17" s="97">
        <v>9000000</v>
      </c>
      <c r="Q17" s="98">
        <v>1</v>
      </c>
      <c r="R17" s="94"/>
      <c r="S17" s="137" t="s">
        <v>115</v>
      </c>
      <c r="T17" s="184"/>
      <c r="U17" s="4"/>
    </row>
    <row r="18" spans="1:24" ht="24.95" customHeight="1">
      <c r="A18" s="41" t="s">
        <v>79</v>
      </c>
      <c r="B18" s="42" t="s">
        <v>38</v>
      </c>
      <c r="C18" s="42" t="s">
        <v>20</v>
      </c>
      <c r="D18" s="42" t="s">
        <v>50</v>
      </c>
      <c r="E18" s="42" t="s">
        <v>7</v>
      </c>
      <c r="F18" s="42" t="s">
        <v>35</v>
      </c>
      <c r="G18" s="42" t="s">
        <v>24</v>
      </c>
      <c r="H18" s="42" t="s">
        <v>47</v>
      </c>
      <c r="I18" s="59" t="s">
        <v>72</v>
      </c>
      <c r="J18" s="42">
        <v>1</v>
      </c>
      <c r="K18" s="45">
        <v>7089000</v>
      </c>
      <c r="L18" s="45" t="s">
        <v>85</v>
      </c>
      <c r="M18" s="45">
        <v>0</v>
      </c>
      <c r="N18" s="45">
        <v>0</v>
      </c>
      <c r="O18" s="45"/>
      <c r="P18" s="45"/>
      <c r="Q18" s="47">
        <v>0</v>
      </c>
      <c r="R18" s="42"/>
      <c r="S18" s="141"/>
      <c r="T18" s="184"/>
      <c r="U18" s="13"/>
      <c r="V18" s="14"/>
      <c r="W18" s="14"/>
      <c r="X18" s="14"/>
    </row>
    <row r="19" spans="1:24" s="25" customFormat="1" ht="24.95" customHeight="1">
      <c r="A19" s="93" t="s">
        <v>79</v>
      </c>
      <c r="B19" s="94" t="s">
        <v>38</v>
      </c>
      <c r="C19" s="94" t="s">
        <v>20</v>
      </c>
      <c r="D19" s="94" t="s">
        <v>50</v>
      </c>
      <c r="E19" s="94" t="s">
        <v>7</v>
      </c>
      <c r="F19" s="94" t="s">
        <v>35</v>
      </c>
      <c r="G19" s="94" t="s">
        <v>24</v>
      </c>
      <c r="H19" s="94" t="s">
        <v>47</v>
      </c>
      <c r="I19" s="96" t="s">
        <v>34</v>
      </c>
      <c r="J19" s="94">
        <v>1</v>
      </c>
      <c r="K19" s="97">
        <v>5000000</v>
      </c>
      <c r="L19" s="97" t="s">
        <v>88</v>
      </c>
      <c r="M19" s="97">
        <v>8084000</v>
      </c>
      <c r="N19" s="97">
        <v>8084000</v>
      </c>
      <c r="O19" s="97"/>
      <c r="P19" s="97"/>
      <c r="Q19" s="98">
        <v>0</v>
      </c>
      <c r="R19" s="94"/>
      <c r="S19" s="102"/>
      <c r="T19" s="185"/>
      <c r="U19" s="38"/>
      <c r="V19" s="39"/>
      <c r="W19" s="39"/>
      <c r="X19" s="39"/>
    </row>
    <row r="20" spans="1:24" ht="24.95" customHeight="1">
      <c r="A20" s="28" t="s">
        <v>79</v>
      </c>
      <c r="B20" s="9" t="s">
        <v>38</v>
      </c>
      <c r="C20" s="9" t="s">
        <v>20</v>
      </c>
      <c r="D20" s="9" t="s">
        <v>39</v>
      </c>
      <c r="E20" s="9" t="s">
        <v>5</v>
      </c>
      <c r="F20" s="9" t="s">
        <v>35</v>
      </c>
      <c r="G20" s="9" t="s">
        <v>24</v>
      </c>
      <c r="H20" s="9" t="s">
        <v>47</v>
      </c>
      <c r="I20" s="53" t="s">
        <v>57</v>
      </c>
      <c r="J20" s="9">
        <v>1</v>
      </c>
      <c r="K20" s="10">
        <v>8845000</v>
      </c>
      <c r="L20" s="10"/>
      <c r="M20" s="10">
        <v>8845000</v>
      </c>
      <c r="N20" s="10">
        <v>8845000</v>
      </c>
      <c r="O20" s="10"/>
      <c r="P20" s="10"/>
      <c r="Q20" s="11">
        <v>0</v>
      </c>
      <c r="R20" s="9"/>
      <c r="S20" s="40"/>
      <c r="T20" s="12"/>
    </row>
    <row r="21" spans="1:24" s="5" customFormat="1" ht="24.95" customHeight="1">
      <c r="A21" s="93" t="s">
        <v>79</v>
      </c>
      <c r="B21" s="94" t="s">
        <v>38</v>
      </c>
      <c r="C21" s="94" t="s">
        <v>20</v>
      </c>
      <c r="D21" s="94" t="s">
        <v>39</v>
      </c>
      <c r="E21" s="94" t="s">
        <v>4</v>
      </c>
      <c r="F21" s="94" t="s">
        <v>35</v>
      </c>
      <c r="G21" s="94" t="s">
        <v>24</v>
      </c>
      <c r="H21" s="94" t="s">
        <v>47</v>
      </c>
      <c r="I21" s="96" t="s">
        <v>58</v>
      </c>
      <c r="J21" s="94">
        <v>1</v>
      </c>
      <c r="K21" s="97">
        <v>5535000</v>
      </c>
      <c r="L21" s="97" t="s">
        <v>127</v>
      </c>
      <c r="M21" s="97">
        <v>7801000</v>
      </c>
      <c r="N21" s="97">
        <v>7801000</v>
      </c>
      <c r="O21" s="97">
        <v>7801000</v>
      </c>
      <c r="P21" s="97">
        <v>7801000</v>
      </c>
      <c r="Q21" s="98">
        <v>1</v>
      </c>
      <c r="R21" s="94"/>
      <c r="S21" s="100"/>
      <c r="T21" s="172" t="s">
        <v>121</v>
      </c>
    </row>
    <row r="22" spans="1:24" s="5" customFormat="1" ht="24.95" customHeight="1">
      <c r="A22" s="28" t="s">
        <v>79</v>
      </c>
      <c r="B22" s="42" t="s">
        <v>38</v>
      </c>
      <c r="C22" s="42" t="s">
        <v>20</v>
      </c>
      <c r="D22" s="42" t="s">
        <v>39</v>
      </c>
      <c r="E22" s="42" t="s">
        <v>4</v>
      </c>
      <c r="F22" s="42" t="s">
        <v>35</v>
      </c>
      <c r="G22" s="42" t="s">
        <v>24</v>
      </c>
      <c r="H22" s="42" t="s">
        <v>47</v>
      </c>
      <c r="I22" s="59" t="s">
        <v>71</v>
      </c>
      <c r="J22" s="58">
        <v>1</v>
      </c>
      <c r="K22" s="45">
        <v>1516000</v>
      </c>
      <c r="L22" s="45" t="s">
        <v>128</v>
      </c>
      <c r="M22" s="45">
        <v>0</v>
      </c>
      <c r="N22" s="45">
        <v>0</v>
      </c>
      <c r="O22" s="45"/>
      <c r="P22" s="45"/>
      <c r="Q22" s="11">
        <v>0</v>
      </c>
      <c r="R22" s="58"/>
      <c r="S22" s="60"/>
      <c r="T22" s="173"/>
    </row>
    <row r="23" spans="1:24" s="5" customFormat="1" ht="24.95" customHeight="1">
      <c r="A23" s="41" t="s">
        <v>79</v>
      </c>
      <c r="B23" s="42" t="s">
        <v>38</v>
      </c>
      <c r="C23" s="42" t="s">
        <v>20</v>
      </c>
      <c r="D23" s="42" t="s">
        <v>39</v>
      </c>
      <c r="E23" s="142" t="s">
        <v>73</v>
      </c>
      <c r="F23" s="42" t="s">
        <v>35</v>
      </c>
      <c r="G23" s="42" t="s">
        <v>24</v>
      </c>
      <c r="H23" s="42" t="s">
        <v>47</v>
      </c>
      <c r="I23" s="59" t="s">
        <v>74</v>
      </c>
      <c r="J23" s="58">
        <v>1</v>
      </c>
      <c r="K23" s="45">
        <v>2135000</v>
      </c>
      <c r="L23" s="45" t="s">
        <v>93</v>
      </c>
      <c r="M23" s="45">
        <v>0</v>
      </c>
      <c r="N23" s="45">
        <v>0</v>
      </c>
      <c r="O23" s="45"/>
      <c r="P23" s="45"/>
      <c r="Q23" s="47">
        <v>0</v>
      </c>
      <c r="R23" s="58"/>
      <c r="S23" s="143"/>
      <c r="T23" s="152" t="s">
        <v>95</v>
      </c>
    </row>
    <row r="24" spans="1:24" s="5" customFormat="1" ht="24.95" customHeight="1">
      <c r="A24" s="144" t="s">
        <v>79</v>
      </c>
      <c r="B24" s="60" t="s">
        <v>38</v>
      </c>
      <c r="C24" s="60" t="s">
        <v>20</v>
      </c>
      <c r="D24" s="60" t="s">
        <v>39</v>
      </c>
      <c r="E24" s="60" t="s">
        <v>6</v>
      </c>
      <c r="F24" s="60" t="s">
        <v>35</v>
      </c>
      <c r="G24" s="60" t="s">
        <v>65</v>
      </c>
      <c r="H24" s="60" t="s">
        <v>47</v>
      </c>
      <c r="I24" s="145" t="s">
        <v>71</v>
      </c>
      <c r="J24" s="60">
        <v>1</v>
      </c>
      <c r="K24" s="146">
        <v>6711000</v>
      </c>
      <c r="L24" s="45" t="s">
        <v>94</v>
      </c>
      <c r="M24" s="146">
        <v>0</v>
      </c>
      <c r="N24" s="146">
        <v>0</v>
      </c>
      <c r="O24" s="146"/>
      <c r="P24" s="146"/>
      <c r="Q24" s="147">
        <v>0</v>
      </c>
      <c r="R24" s="58"/>
      <c r="S24" s="148"/>
      <c r="T24" s="153"/>
    </row>
    <row r="25" spans="1:24" s="5" customFormat="1" ht="24.95" customHeight="1" thickBot="1">
      <c r="A25" s="104" t="s">
        <v>79</v>
      </c>
      <c r="B25" s="105" t="s">
        <v>38</v>
      </c>
      <c r="C25" s="105" t="s">
        <v>20</v>
      </c>
      <c r="D25" s="105" t="s">
        <v>39</v>
      </c>
      <c r="E25" s="105" t="s">
        <v>6</v>
      </c>
      <c r="F25" s="105" t="s">
        <v>35</v>
      </c>
      <c r="G25" s="105" t="s">
        <v>65</v>
      </c>
      <c r="H25" s="105" t="s">
        <v>47</v>
      </c>
      <c r="I25" s="106" t="s">
        <v>92</v>
      </c>
      <c r="J25" s="105">
        <v>1</v>
      </c>
      <c r="K25" s="107">
        <v>0</v>
      </c>
      <c r="L25" s="97" t="s">
        <v>96</v>
      </c>
      <c r="M25" s="107">
        <v>9696000</v>
      </c>
      <c r="N25" s="107">
        <v>9696000</v>
      </c>
      <c r="O25" s="107">
        <v>9696000</v>
      </c>
      <c r="P25" s="107">
        <v>9696000</v>
      </c>
      <c r="Q25" s="108">
        <v>1</v>
      </c>
      <c r="R25" s="109"/>
      <c r="S25" s="149" t="s">
        <v>118</v>
      </c>
      <c r="T25" s="154"/>
      <c r="U25" s="4"/>
    </row>
    <row r="26" spans="1:24" s="5" customFormat="1" ht="24.95" customHeight="1">
      <c r="A26" s="63" t="s">
        <v>79</v>
      </c>
      <c r="B26" s="64" t="s">
        <v>38</v>
      </c>
      <c r="C26" s="65" t="s">
        <v>19</v>
      </c>
      <c r="D26" s="66" t="s">
        <v>18</v>
      </c>
      <c r="E26" s="67" t="s">
        <v>9</v>
      </c>
      <c r="F26" s="64" t="s">
        <v>35</v>
      </c>
      <c r="G26" s="64" t="s">
        <v>24</v>
      </c>
      <c r="H26" s="64" t="s">
        <v>47</v>
      </c>
      <c r="I26" s="68" t="s">
        <v>76</v>
      </c>
      <c r="J26" s="64">
        <v>1</v>
      </c>
      <c r="K26" s="69">
        <v>10903000</v>
      </c>
      <c r="L26" s="69">
        <v>0</v>
      </c>
      <c r="M26" s="69">
        <v>10903000</v>
      </c>
      <c r="N26" s="69">
        <v>10903000</v>
      </c>
      <c r="O26" s="69">
        <v>10903000</v>
      </c>
      <c r="P26" s="69">
        <v>10903000</v>
      </c>
      <c r="Q26" s="70">
        <v>1</v>
      </c>
      <c r="R26" s="61" t="s">
        <v>75</v>
      </c>
      <c r="S26" s="136" t="s">
        <v>113</v>
      </c>
      <c r="T26" s="62"/>
      <c r="U26" s="4"/>
    </row>
    <row r="27" spans="1:24" s="5" customFormat="1" ht="24.95" customHeight="1">
      <c r="A27" s="124" t="s">
        <v>79</v>
      </c>
      <c r="B27" s="125" t="s">
        <v>38</v>
      </c>
      <c r="C27" s="125" t="s">
        <v>19</v>
      </c>
      <c r="D27" s="201" t="s">
        <v>18</v>
      </c>
      <c r="E27" s="125" t="s">
        <v>9</v>
      </c>
      <c r="F27" s="125" t="s">
        <v>35</v>
      </c>
      <c r="G27" s="125" t="s">
        <v>27</v>
      </c>
      <c r="H27" s="125" t="s">
        <v>47</v>
      </c>
      <c r="I27" s="202" t="s">
        <v>67</v>
      </c>
      <c r="J27" s="203">
        <v>1</v>
      </c>
      <c r="K27" s="133">
        <v>5740000</v>
      </c>
      <c r="L27" s="97" t="s">
        <v>130</v>
      </c>
      <c r="M27" s="133">
        <v>5975000</v>
      </c>
      <c r="N27" s="133">
        <v>5975000</v>
      </c>
      <c r="O27" s="133"/>
      <c r="P27" s="122"/>
      <c r="Q27" s="98">
        <v>0</v>
      </c>
      <c r="R27" s="138"/>
      <c r="S27" s="101"/>
      <c r="T27" s="172" t="s">
        <v>121</v>
      </c>
      <c r="U27" s="4"/>
    </row>
    <row r="28" spans="1:24" s="5" customFormat="1" ht="24.95" customHeight="1">
      <c r="A28" s="48" t="s">
        <v>79</v>
      </c>
      <c r="B28" s="32" t="s">
        <v>38</v>
      </c>
      <c r="C28" s="32" t="s">
        <v>19</v>
      </c>
      <c r="D28" s="34" t="s">
        <v>18</v>
      </c>
      <c r="E28" s="32" t="s">
        <v>9</v>
      </c>
      <c r="F28" s="32" t="s">
        <v>35</v>
      </c>
      <c r="G28" s="32" t="s">
        <v>27</v>
      </c>
      <c r="H28" s="32" t="s">
        <v>47</v>
      </c>
      <c r="I28" s="54" t="s">
        <v>22</v>
      </c>
      <c r="J28" s="32">
        <v>1</v>
      </c>
      <c r="K28" s="27">
        <v>5445000</v>
      </c>
      <c r="L28" s="27">
        <v>0</v>
      </c>
      <c r="M28" s="27">
        <v>5445000</v>
      </c>
      <c r="N28" s="27">
        <v>5445000</v>
      </c>
      <c r="O28" s="27"/>
      <c r="P28" s="27"/>
      <c r="Q28" s="11">
        <v>0</v>
      </c>
      <c r="R28" s="34"/>
      <c r="S28" s="57"/>
      <c r="T28" s="173"/>
    </row>
    <row r="29" spans="1:24" s="5" customFormat="1" ht="24.95" customHeight="1">
      <c r="A29" s="124" t="s">
        <v>79</v>
      </c>
      <c r="B29" s="94" t="s">
        <v>38</v>
      </c>
      <c r="C29" s="100" t="s">
        <v>19</v>
      </c>
      <c r="D29" s="101" t="s">
        <v>18</v>
      </c>
      <c r="E29" s="95" t="s">
        <v>36</v>
      </c>
      <c r="F29" s="94" t="s">
        <v>35</v>
      </c>
      <c r="G29" s="94" t="s">
        <v>27</v>
      </c>
      <c r="H29" s="94" t="s">
        <v>47</v>
      </c>
      <c r="I29" s="96" t="s">
        <v>22</v>
      </c>
      <c r="J29" s="94">
        <v>1</v>
      </c>
      <c r="K29" s="126">
        <v>5445000</v>
      </c>
      <c r="L29" s="97" t="s">
        <v>111</v>
      </c>
      <c r="M29" s="126">
        <v>10400000</v>
      </c>
      <c r="N29" s="126">
        <v>10400000</v>
      </c>
      <c r="O29" s="126"/>
      <c r="P29" s="126"/>
      <c r="Q29" s="98">
        <v>0</v>
      </c>
      <c r="R29" s="94"/>
      <c r="S29" s="102"/>
      <c r="T29" s="172" t="s">
        <v>95</v>
      </c>
    </row>
    <row r="30" spans="1:24" s="5" customFormat="1" ht="24.95" customHeight="1">
      <c r="A30" s="124" t="s">
        <v>79</v>
      </c>
      <c r="B30" s="94" t="s">
        <v>38</v>
      </c>
      <c r="C30" s="100" t="s">
        <v>19</v>
      </c>
      <c r="D30" s="101" t="s">
        <v>18</v>
      </c>
      <c r="E30" s="95" t="s">
        <v>36</v>
      </c>
      <c r="F30" s="94" t="s">
        <v>35</v>
      </c>
      <c r="G30" s="94" t="s">
        <v>24</v>
      </c>
      <c r="H30" s="94" t="s">
        <v>47</v>
      </c>
      <c r="I30" s="96" t="s">
        <v>62</v>
      </c>
      <c r="J30" s="94">
        <v>1</v>
      </c>
      <c r="K30" s="133">
        <v>5740000</v>
      </c>
      <c r="L30" s="97" t="s">
        <v>112</v>
      </c>
      <c r="M30" s="133">
        <v>10465000</v>
      </c>
      <c r="N30" s="133">
        <v>10465000</v>
      </c>
      <c r="O30" s="97">
        <v>4926000</v>
      </c>
      <c r="P30" s="97">
        <v>4926000</v>
      </c>
      <c r="Q30" s="98">
        <v>0.47</v>
      </c>
      <c r="R30" s="94"/>
      <c r="S30" s="100"/>
      <c r="T30" s="173"/>
    </row>
    <row r="31" spans="1:24" s="5" customFormat="1" ht="24" customHeight="1">
      <c r="A31" s="124" t="s">
        <v>79</v>
      </c>
      <c r="B31" s="94" t="s">
        <v>38</v>
      </c>
      <c r="C31" s="100" t="s">
        <v>19</v>
      </c>
      <c r="D31" s="101" t="s">
        <v>18</v>
      </c>
      <c r="E31" s="95" t="s">
        <v>17</v>
      </c>
      <c r="F31" s="94" t="s">
        <v>35</v>
      </c>
      <c r="G31" s="94" t="s">
        <v>27</v>
      </c>
      <c r="H31" s="94" t="s">
        <v>47</v>
      </c>
      <c r="I31" s="96" t="s">
        <v>22</v>
      </c>
      <c r="J31" s="94">
        <v>1</v>
      </c>
      <c r="K31" s="126">
        <v>5445000</v>
      </c>
      <c r="L31" s="97" t="s">
        <v>129</v>
      </c>
      <c r="M31" s="126">
        <v>6000000</v>
      </c>
      <c r="N31" s="126">
        <v>6000000</v>
      </c>
      <c r="O31" s="126"/>
      <c r="P31" s="126"/>
      <c r="Q31" s="98">
        <v>0</v>
      </c>
      <c r="R31" s="94"/>
      <c r="S31" s="102"/>
      <c r="T31" s="172" t="s">
        <v>95</v>
      </c>
    </row>
    <row r="32" spans="1:24" s="5" customFormat="1" ht="24.95" customHeight="1">
      <c r="A32" s="124" t="s">
        <v>79</v>
      </c>
      <c r="B32" s="94" t="s">
        <v>38</v>
      </c>
      <c r="C32" s="100" t="s">
        <v>19</v>
      </c>
      <c r="D32" s="101" t="s">
        <v>18</v>
      </c>
      <c r="E32" s="95" t="s">
        <v>17</v>
      </c>
      <c r="F32" s="94" t="s">
        <v>35</v>
      </c>
      <c r="G32" s="94" t="s">
        <v>24</v>
      </c>
      <c r="H32" s="94" t="s">
        <v>47</v>
      </c>
      <c r="I32" s="96" t="s">
        <v>61</v>
      </c>
      <c r="J32" s="94">
        <v>1</v>
      </c>
      <c r="K32" s="133">
        <v>5740000</v>
      </c>
      <c r="L32" s="97" t="s">
        <v>110</v>
      </c>
      <c r="M32" s="133">
        <v>6035000</v>
      </c>
      <c r="N32" s="133">
        <v>6035000</v>
      </c>
      <c r="O32" s="97">
        <v>6035000</v>
      </c>
      <c r="P32" s="97">
        <v>6035000</v>
      </c>
      <c r="Q32" s="98">
        <v>1</v>
      </c>
      <c r="R32" s="94"/>
      <c r="S32" s="100"/>
      <c r="T32" s="173"/>
    </row>
    <row r="33" spans="1:20" ht="24.95" customHeight="1">
      <c r="A33" s="124" t="s">
        <v>79</v>
      </c>
      <c r="B33" s="94" t="s">
        <v>38</v>
      </c>
      <c r="C33" s="100" t="s">
        <v>19</v>
      </c>
      <c r="D33" s="125" t="s">
        <v>16</v>
      </c>
      <c r="E33" s="94" t="s">
        <v>10</v>
      </c>
      <c r="F33" s="94" t="s">
        <v>35</v>
      </c>
      <c r="G33" s="94" t="s">
        <v>27</v>
      </c>
      <c r="H33" s="94" t="s">
        <v>47</v>
      </c>
      <c r="I33" s="96" t="s">
        <v>22</v>
      </c>
      <c r="J33" s="94">
        <v>1</v>
      </c>
      <c r="K33" s="126">
        <v>5445000</v>
      </c>
      <c r="L33" s="127" t="s">
        <v>108</v>
      </c>
      <c r="M33" s="126">
        <v>5967000</v>
      </c>
      <c r="N33" s="126">
        <v>5967000</v>
      </c>
      <c r="O33" s="128"/>
      <c r="P33" s="128"/>
      <c r="Q33" s="98">
        <v>0</v>
      </c>
      <c r="R33" s="95"/>
      <c r="S33" s="100"/>
      <c r="T33" s="172" t="s">
        <v>95</v>
      </c>
    </row>
    <row r="34" spans="1:20" s="5" customFormat="1" ht="24.95" customHeight="1">
      <c r="A34" s="129" t="s">
        <v>79</v>
      </c>
      <c r="B34" s="103" t="s">
        <v>38</v>
      </c>
      <c r="C34" s="100" t="s">
        <v>19</v>
      </c>
      <c r="D34" s="130" t="s">
        <v>16</v>
      </c>
      <c r="E34" s="103" t="s">
        <v>10</v>
      </c>
      <c r="F34" s="94" t="s">
        <v>35</v>
      </c>
      <c r="G34" s="94" t="s">
        <v>24</v>
      </c>
      <c r="H34" s="94" t="s">
        <v>47</v>
      </c>
      <c r="I34" s="131" t="s">
        <v>60</v>
      </c>
      <c r="J34" s="132">
        <v>1</v>
      </c>
      <c r="K34" s="133">
        <v>5740000</v>
      </c>
      <c r="L34" s="122" t="s">
        <v>109</v>
      </c>
      <c r="M34" s="126">
        <v>5968000</v>
      </c>
      <c r="N34" s="126">
        <v>5968000</v>
      </c>
      <c r="O34" s="122"/>
      <c r="P34" s="122"/>
      <c r="Q34" s="134">
        <v>0</v>
      </c>
      <c r="R34" s="135"/>
      <c r="S34" s="100"/>
      <c r="T34" s="173"/>
    </row>
    <row r="35" spans="1:20" ht="24.95" customHeight="1">
      <c r="A35" s="90" t="s">
        <v>79</v>
      </c>
      <c r="B35" s="33" t="s">
        <v>38</v>
      </c>
      <c r="C35" s="29" t="s">
        <v>19</v>
      </c>
      <c r="D35" s="30" t="s">
        <v>16</v>
      </c>
      <c r="E35" s="30" t="s">
        <v>51</v>
      </c>
      <c r="F35" s="9" t="s">
        <v>35</v>
      </c>
      <c r="G35" s="9" t="s">
        <v>24</v>
      </c>
      <c r="H35" s="9" t="s">
        <v>47</v>
      </c>
      <c r="I35" s="55" t="s">
        <v>59</v>
      </c>
      <c r="J35" s="30">
        <v>1</v>
      </c>
      <c r="K35" s="27">
        <v>11185000</v>
      </c>
      <c r="L35" s="51">
        <v>0</v>
      </c>
      <c r="M35" s="27">
        <v>11185000</v>
      </c>
      <c r="N35" s="27">
        <v>11185000</v>
      </c>
      <c r="O35" s="50"/>
      <c r="P35" s="50"/>
      <c r="Q35" s="11">
        <v>0</v>
      </c>
      <c r="R35" s="30"/>
      <c r="S35" s="37"/>
      <c r="T35" s="36"/>
    </row>
    <row r="36" spans="1:20" ht="24.95" customHeight="1">
      <c r="A36" s="90" t="s">
        <v>79</v>
      </c>
      <c r="B36" s="33" t="s">
        <v>38</v>
      </c>
      <c r="C36" s="29" t="s">
        <v>19</v>
      </c>
      <c r="D36" s="30" t="s">
        <v>15</v>
      </c>
      <c r="E36" s="30" t="s">
        <v>12</v>
      </c>
      <c r="F36" s="9" t="s">
        <v>35</v>
      </c>
      <c r="G36" s="9" t="s">
        <v>24</v>
      </c>
      <c r="H36" s="9" t="s">
        <v>47</v>
      </c>
      <c r="I36" s="74" t="s">
        <v>64</v>
      </c>
      <c r="J36" s="30">
        <v>1</v>
      </c>
      <c r="K36" s="27">
        <v>5445000</v>
      </c>
      <c r="L36" s="35">
        <v>0</v>
      </c>
      <c r="M36" s="27">
        <v>5445000</v>
      </c>
      <c r="N36" s="27">
        <v>5445000</v>
      </c>
      <c r="O36" s="35"/>
      <c r="P36" s="35"/>
      <c r="Q36" s="11">
        <v>0</v>
      </c>
      <c r="R36" s="30"/>
      <c r="S36" s="40"/>
      <c r="T36" s="36"/>
    </row>
    <row r="37" spans="1:20" ht="24.95" customHeight="1">
      <c r="A37" s="90" t="s">
        <v>79</v>
      </c>
      <c r="B37" s="33" t="s">
        <v>38</v>
      </c>
      <c r="C37" s="29" t="s">
        <v>19</v>
      </c>
      <c r="D37" s="30" t="s">
        <v>15</v>
      </c>
      <c r="E37" s="30" t="s">
        <v>12</v>
      </c>
      <c r="F37" s="9" t="s">
        <v>35</v>
      </c>
      <c r="G37" s="9" t="s">
        <v>24</v>
      </c>
      <c r="H37" s="9" t="s">
        <v>47</v>
      </c>
      <c r="I37" s="55" t="s">
        <v>63</v>
      </c>
      <c r="J37" s="30">
        <v>1</v>
      </c>
      <c r="K37" s="51">
        <v>5741000</v>
      </c>
      <c r="L37" s="35">
        <v>0</v>
      </c>
      <c r="M37" s="51">
        <v>5741000</v>
      </c>
      <c r="N37" s="51">
        <v>5741000</v>
      </c>
      <c r="O37" s="35"/>
      <c r="P37" s="35"/>
      <c r="Q37" s="82">
        <v>0</v>
      </c>
      <c r="R37" s="83"/>
      <c r="S37" s="195"/>
      <c r="T37" s="36"/>
    </row>
    <row r="38" spans="1:20" s="1" customFormat="1" ht="24.95" customHeight="1">
      <c r="A38" s="190" t="s">
        <v>79</v>
      </c>
      <c r="B38" s="103" t="s">
        <v>38</v>
      </c>
      <c r="C38" s="100" t="s">
        <v>19</v>
      </c>
      <c r="D38" s="101" t="s">
        <v>15</v>
      </c>
      <c r="E38" s="191" t="s">
        <v>8</v>
      </c>
      <c r="F38" s="94" t="s">
        <v>35</v>
      </c>
      <c r="G38" s="94" t="s">
        <v>24</v>
      </c>
      <c r="H38" s="94" t="s">
        <v>47</v>
      </c>
      <c r="I38" s="192" t="s">
        <v>124</v>
      </c>
      <c r="J38" s="101">
        <v>1</v>
      </c>
      <c r="K38" s="122">
        <v>2835000</v>
      </c>
      <c r="L38" s="122">
        <v>0</v>
      </c>
      <c r="M38" s="122">
        <v>2835000</v>
      </c>
      <c r="N38" s="122">
        <v>2835000</v>
      </c>
      <c r="O38" s="193">
        <v>2835000</v>
      </c>
      <c r="P38" s="193">
        <v>2835000</v>
      </c>
      <c r="Q38" s="123">
        <v>1</v>
      </c>
      <c r="R38" s="101"/>
      <c r="S38" s="101"/>
      <c r="T38" s="198" t="s">
        <v>126</v>
      </c>
    </row>
    <row r="39" spans="1:20" s="1" customFormat="1" ht="24.95" customHeight="1">
      <c r="A39" s="190" t="s">
        <v>79</v>
      </c>
      <c r="B39" s="103" t="s">
        <v>38</v>
      </c>
      <c r="C39" s="100" t="s">
        <v>19</v>
      </c>
      <c r="D39" s="101" t="s">
        <v>15</v>
      </c>
      <c r="E39" s="191" t="s">
        <v>8</v>
      </c>
      <c r="F39" s="94" t="s">
        <v>35</v>
      </c>
      <c r="G39" s="94" t="s">
        <v>24</v>
      </c>
      <c r="H39" s="94" t="s">
        <v>47</v>
      </c>
      <c r="I39" s="192" t="s">
        <v>125</v>
      </c>
      <c r="J39" s="101">
        <v>1</v>
      </c>
      <c r="K39" s="122">
        <v>10000000</v>
      </c>
      <c r="L39" s="122">
        <v>0</v>
      </c>
      <c r="M39" s="122">
        <v>10000000</v>
      </c>
      <c r="N39" s="122">
        <v>10000000</v>
      </c>
      <c r="O39" s="122">
        <v>10000000</v>
      </c>
      <c r="P39" s="122">
        <v>10000000</v>
      </c>
      <c r="Q39" s="123">
        <v>1</v>
      </c>
      <c r="R39" s="101"/>
      <c r="S39" s="101"/>
      <c r="T39" s="199"/>
    </row>
    <row r="40" spans="1:20" ht="24.95" customHeight="1">
      <c r="A40" s="91" t="s">
        <v>79</v>
      </c>
      <c r="B40" s="33" t="s">
        <v>38</v>
      </c>
      <c r="C40" s="49" t="s">
        <v>19</v>
      </c>
      <c r="D40" s="83" t="s">
        <v>15</v>
      </c>
      <c r="E40" s="83" t="s">
        <v>8</v>
      </c>
      <c r="F40" s="33" t="s">
        <v>35</v>
      </c>
      <c r="G40" s="33" t="s">
        <v>24</v>
      </c>
      <c r="H40" s="33" t="s">
        <v>47</v>
      </c>
      <c r="I40" s="84" t="s">
        <v>71</v>
      </c>
      <c r="J40" s="83">
        <v>1</v>
      </c>
      <c r="K40" s="50">
        <v>11185000</v>
      </c>
      <c r="L40" s="194">
        <v>0</v>
      </c>
      <c r="M40" s="50"/>
      <c r="N40" s="50"/>
      <c r="O40" s="71"/>
      <c r="P40" s="71"/>
      <c r="Q40" s="82">
        <v>0</v>
      </c>
      <c r="R40" s="196"/>
      <c r="S40" s="197"/>
      <c r="T40" s="200"/>
    </row>
    <row r="41" spans="1:20" ht="24.95" customHeight="1">
      <c r="A41" s="120" t="s">
        <v>79</v>
      </c>
      <c r="B41" s="101" t="s">
        <v>38</v>
      </c>
      <c r="C41" s="101" t="s">
        <v>19</v>
      </c>
      <c r="D41" s="101" t="s">
        <v>15</v>
      </c>
      <c r="E41" s="101" t="s">
        <v>11</v>
      </c>
      <c r="F41" s="101" t="s">
        <v>35</v>
      </c>
      <c r="G41" s="101" t="s">
        <v>27</v>
      </c>
      <c r="H41" s="101" t="s">
        <v>47</v>
      </c>
      <c r="I41" s="121" t="s">
        <v>22</v>
      </c>
      <c r="J41" s="101">
        <v>1</v>
      </c>
      <c r="K41" s="122">
        <v>5445000</v>
      </c>
      <c r="L41" s="122" t="s">
        <v>107</v>
      </c>
      <c r="M41" s="122">
        <v>5585000</v>
      </c>
      <c r="N41" s="122">
        <v>5585000</v>
      </c>
      <c r="O41" s="122"/>
      <c r="P41" s="122"/>
      <c r="Q41" s="123">
        <v>0</v>
      </c>
      <c r="R41" s="101"/>
      <c r="S41" s="101"/>
      <c r="T41" s="172" t="s">
        <v>95</v>
      </c>
    </row>
    <row r="42" spans="1:20" s="1" customFormat="1" ht="24.95" customHeight="1">
      <c r="A42" s="120" t="s">
        <v>79</v>
      </c>
      <c r="B42" s="101" t="s">
        <v>38</v>
      </c>
      <c r="C42" s="101" t="s">
        <v>19</v>
      </c>
      <c r="D42" s="101" t="s">
        <v>15</v>
      </c>
      <c r="E42" s="101" t="s">
        <v>11</v>
      </c>
      <c r="F42" s="101" t="s">
        <v>35</v>
      </c>
      <c r="G42" s="101" t="s">
        <v>24</v>
      </c>
      <c r="H42" s="101" t="s">
        <v>47</v>
      </c>
      <c r="I42" s="121" t="s">
        <v>55</v>
      </c>
      <c r="J42" s="101">
        <v>1</v>
      </c>
      <c r="K42" s="122">
        <v>5740000</v>
      </c>
      <c r="L42" s="122" t="s">
        <v>106</v>
      </c>
      <c r="M42" s="122">
        <v>5600000</v>
      </c>
      <c r="N42" s="122">
        <v>5600000</v>
      </c>
      <c r="O42" s="122">
        <v>5600000</v>
      </c>
      <c r="P42" s="122">
        <v>5600000</v>
      </c>
      <c r="Q42" s="123">
        <v>1</v>
      </c>
      <c r="R42" s="101"/>
      <c r="S42" s="101"/>
      <c r="T42" s="173"/>
    </row>
    <row r="43" spans="1:20" ht="43.5" customHeight="1" thickBot="1">
      <c r="A43" s="92" t="s">
        <v>79</v>
      </c>
      <c r="B43" s="85" t="s">
        <v>38</v>
      </c>
      <c r="C43" s="155" t="s">
        <v>89</v>
      </c>
      <c r="D43" s="156"/>
      <c r="E43" s="157"/>
      <c r="F43" s="85" t="s">
        <v>35</v>
      </c>
      <c r="G43" s="85" t="s">
        <v>24</v>
      </c>
      <c r="H43" s="86" t="s">
        <v>80</v>
      </c>
      <c r="I43" s="87" t="s">
        <v>81</v>
      </c>
      <c r="J43" s="85">
        <v>168</v>
      </c>
      <c r="K43" s="72">
        <v>143340000</v>
      </c>
      <c r="L43" s="73">
        <v>0</v>
      </c>
      <c r="M43" s="72">
        <v>143340000</v>
      </c>
      <c r="N43" s="72">
        <v>143340000</v>
      </c>
      <c r="O43" s="73">
        <v>134575000</v>
      </c>
      <c r="P43" s="73">
        <v>134575000</v>
      </c>
      <c r="Q43" s="88">
        <v>0.93</v>
      </c>
      <c r="R43" s="85"/>
      <c r="S43" s="85"/>
      <c r="T43" s="89"/>
    </row>
    <row r="45" spans="1:20" ht="27" customHeight="1"/>
    <row r="47" spans="1:20">
      <c r="I47" s="56"/>
      <c r="J47" s="22"/>
      <c r="K47" s="15"/>
      <c r="L47" s="15"/>
      <c r="M47" s="15"/>
      <c r="N47" s="15"/>
      <c r="O47" s="15"/>
    </row>
    <row r="48" spans="1:20">
      <c r="I48" s="56"/>
      <c r="J48" s="22"/>
      <c r="K48" s="15"/>
      <c r="L48" s="15"/>
      <c r="M48" s="19"/>
      <c r="N48" s="15"/>
      <c r="O48" s="15"/>
      <c r="P48" s="15"/>
    </row>
    <row r="49" spans="9:16">
      <c r="I49" s="56"/>
      <c r="J49" s="19"/>
      <c r="K49" s="15"/>
      <c r="L49" s="15"/>
      <c r="M49" s="19"/>
      <c r="N49" s="16"/>
      <c r="O49" s="15"/>
      <c r="P49" s="15"/>
    </row>
    <row r="50" spans="9:16">
      <c r="I50" s="56"/>
      <c r="J50" s="19"/>
      <c r="K50" s="15"/>
      <c r="L50" s="15"/>
      <c r="M50" s="16"/>
      <c r="N50" s="17"/>
      <c r="O50" s="15"/>
      <c r="P50" s="15"/>
    </row>
    <row r="51" spans="9:16">
      <c r="I51" s="56"/>
      <c r="J51" s="16"/>
      <c r="K51" s="15"/>
      <c r="L51" s="15"/>
      <c r="M51" s="19"/>
      <c r="N51" s="16"/>
      <c r="O51" s="15"/>
      <c r="P51" s="15"/>
    </row>
    <row r="52" spans="9:16">
      <c r="I52" s="56"/>
      <c r="J52" s="19"/>
      <c r="K52" s="15"/>
      <c r="L52" s="15"/>
      <c r="M52" s="20"/>
      <c r="N52" s="16"/>
      <c r="O52" s="15"/>
      <c r="P52" s="15"/>
    </row>
    <row r="53" spans="9:16">
      <c r="I53" s="56"/>
      <c r="J53" s="20"/>
      <c r="K53" s="15"/>
      <c r="L53" s="15"/>
      <c r="M53" s="19"/>
      <c r="N53" s="16"/>
      <c r="O53" s="15"/>
      <c r="P53" s="15"/>
    </row>
    <row r="54" spans="9:16">
      <c r="I54" s="56"/>
      <c r="J54" s="19"/>
      <c r="K54" s="15"/>
      <c r="L54" s="15"/>
      <c r="M54" s="19"/>
      <c r="N54" s="18"/>
      <c r="O54" s="15"/>
      <c r="P54" s="15"/>
    </row>
    <row r="55" spans="9:16">
      <c r="I55" s="56"/>
      <c r="J55" s="19"/>
      <c r="K55" s="15"/>
      <c r="L55" s="15"/>
      <c r="M55" s="19"/>
      <c r="N55" s="19"/>
      <c r="O55" s="15"/>
      <c r="P55" s="15"/>
    </row>
    <row r="56" spans="9:16">
      <c r="I56" s="56"/>
      <c r="J56" s="19"/>
      <c r="K56" s="15"/>
      <c r="L56" s="15"/>
      <c r="M56" s="19"/>
      <c r="N56" s="20"/>
      <c r="O56" s="15"/>
      <c r="P56" s="15"/>
    </row>
    <row r="57" spans="9:16">
      <c r="I57" s="56"/>
      <c r="J57" s="19"/>
      <c r="K57" s="15"/>
      <c r="L57" s="15"/>
      <c r="M57" s="18"/>
      <c r="N57" s="21"/>
      <c r="O57" s="15"/>
      <c r="P57" s="15"/>
    </row>
    <row r="58" spans="9:16">
      <c r="I58" s="56"/>
      <c r="J58" s="18"/>
      <c r="K58" s="15"/>
      <c r="L58" s="15"/>
      <c r="M58" s="18"/>
      <c r="N58" s="21"/>
      <c r="O58" s="15"/>
      <c r="P58" s="15"/>
    </row>
    <row r="59" spans="9:16">
      <c r="I59" s="56"/>
      <c r="J59" s="18"/>
      <c r="K59" s="15"/>
      <c r="L59" s="15"/>
      <c r="M59" s="16"/>
      <c r="N59" s="19"/>
      <c r="O59" s="15"/>
      <c r="P59" s="15"/>
    </row>
    <row r="60" spans="9:16">
      <c r="I60" s="56"/>
      <c r="J60" s="16"/>
      <c r="K60" s="15"/>
      <c r="L60" s="15"/>
      <c r="M60" s="16"/>
      <c r="N60" s="19"/>
      <c r="O60" s="15"/>
      <c r="P60" s="15"/>
    </row>
    <row r="61" spans="9:16">
      <c r="I61" s="56"/>
      <c r="J61" s="16"/>
      <c r="K61" s="15"/>
      <c r="L61" s="15"/>
      <c r="M61" s="18"/>
      <c r="N61" s="20"/>
      <c r="O61" s="15"/>
      <c r="P61" s="15"/>
    </row>
    <row r="62" spans="9:16">
      <c r="I62" s="56"/>
      <c r="J62" s="18"/>
      <c r="K62" s="15"/>
      <c r="L62" s="15"/>
      <c r="M62" s="15"/>
      <c r="N62" s="20"/>
      <c r="O62" s="15"/>
      <c r="P62" s="15"/>
    </row>
    <row r="63" spans="9:16">
      <c r="I63" s="56"/>
      <c r="J63" s="22"/>
      <c r="K63" s="15"/>
      <c r="L63" s="15"/>
      <c r="M63" s="15"/>
      <c r="N63" s="19"/>
      <c r="O63" s="15"/>
      <c r="P63" s="15"/>
    </row>
    <row r="64" spans="9:16">
      <c r="I64" s="56"/>
      <c r="J64" s="22"/>
      <c r="K64" s="15"/>
      <c r="L64" s="15"/>
      <c r="M64" s="15"/>
      <c r="N64" s="19"/>
      <c r="O64" s="15"/>
      <c r="P64" s="15"/>
    </row>
    <row r="65" spans="14:16">
      <c r="N65" s="18"/>
      <c r="O65" s="15"/>
      <c r="P65" s="15"/>
    </row>
    <row r="66" spans="14:16">
      <c r="N66" s="18"/>
      <c r="O66" s="15"/>
      <c r="P66" s="15"/>
    </row>
    <row r="67" spans="14:16">
      <c r="N67" s="18"/>
      <c r="O67" s="15"/>
      <c r="P67" s="15"/>
    </row>
    <row r="68" spans="14:16">
      <c r="N68" s="19"/>
      <c r="O68" s="15"/>
      <c r="P68" s="15"/>
    </row>
    <row r="69" spans="14:16">
      <c r="N69" s="19"/>
      <c r="O69" s="15"/>
      <c r="P69" s="15"/>
    </row>
    <row r="70" spans="14:16">
      <c r="N70" s="20"/>
      <c r="O70" s="15"/>
      <c r="P70" s="15"/>
    </row>
    <row r="71" spans="14:16">
      <c r="N71" s="15"/>
      <c r="O71" s="15"/>
      <c r="P71" s="15"/>
    </row>
    <row r="72" spans="14:16">
      <c r="N72" s="15"/>
      <c r="O72" s="15"/>
      <c r="P72" s="15"/>
    </row>
    <row r="73" spans="14:16">
      <c r="N73" s="15"/>
      <c r="O73" s="15"/>
      <c r="P73" s="15"/>
    </row>
  </sheetData>
  <mergeCells count="34">
    <mergeCell ref="T38:T40"/>
    <mergeCell ref="T21:T22"/>
    <mergeCell ref="T27:T28"/>
    <mergeCell ref="T33:T34"/>
    <mergeCell ref="T11:T13"/>
    <mergeCell ref="T16:T19"/>
    <mergeCell ref="R4:R7"/>
    <mergeCell ref="N4:N5"/>
    <mergeCell ref="O4:P5"/>
    <mergeCell ref="Q4:Q7"/>
    <mergeCell ref="S4:S7"/>
    <mergeCell ref="T4:T7"/>
    <mergeCell ref="T31:T32"/>
    <mergeCell ref="T29:T30"/>
    <mergeCell ref="K6:K7"/>
    <mergeCell ref="L6:L7"/>
    <mergeCell ref="O6:O7"/>
    <mergeCell ref="T9:T10"/>
    <mergeCell ref="T23:T25"/>
    <mergeCell ref="C43:E43"/>
    <mergeCell ref="A1:T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M5"/>
    <mergeCell ref="T14:T15"/>
    <mergeCell ref="T41:T42"/>
  </mergeCells>
  <phoneticPr fontId="10" type="noConversion"/>
  <pageMargins left="0.25" right="0.25" top="0.75" bottom="0.75" header="0.30000001192092896" footer="0.30000001192092896"/>
  <pageSetup paperSize="9" scale="5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7~9</vt:lpstr>
      <vt:lpstr>'7~9'!Print_Area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woonggi jeon</cp:lastModifiedBy>
  <cp:revision>6</cp:revision>
  <cp:lastPrinted>2026-04-13T00:29:07Z</cp:lastPrinted>
  <dcterms:created xsi:type="dcterms:W3CDTF">2022-08-12T06:23:53Z</dcterms:created>
  <dcterms:modified xsi:type="dcterms:W3CDTF">2026-10-07T05:15:18Z</dcterms:modified>
  <cp:version>1100.0100.01</cp:version>
</cp:coreProperties>
</file>