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박소영\시간표\26년 기준 시간표\(26.9.24.~26.) 26추석명절 시간표\명절 총괄표 및 시간표\"/>
    </mc:Choice>
  </mc:AlternateContent>
  <xr:revisionPtr revIDLastSave="0" documentId="13_ncr:1_{4C873AB0-2E87-41EA-8DFA-ABE0AF3493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명절(26추석)" sheetId="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xlnm._FilterDatabase" localSheetId="0" hidden="1">'명절(26추석)'!$A$3:$N$108</definedName>
    <definedName name="aaaaa" localSheetId="0">#REF!</definedName>
    <definedName name="aaaaa">#REF!</definedName>
    <definedName name="AAAAAAAAAA" localSheetId="0">#REF!</definedName>
    <definedName name="AAAAAAAAAA">#REF!</definedName>
    <definedName name="afafaf" localSheetId="0">#REF!</definedName>
    <definedName name="afafaf">#REF!</definedName>
    <definedName name="afafafafaf" localSheetId="0">#REF!</definedName>
    <definedName name="afafafafaf">#REF!</definedName>
    <definedName name="afafasf" localSheetId="0">#REF!</definedName>
    <definedName name="afafasf">#REF!</definedName>
    <definedName name="afafsf" localSheetId="0">#REF!</definedName>
    <definedName name="afafsf">#REF!</definedName>
    <definedName name="asas" localSheetId="0">#REF!</definedName>
    <definedName name="asas">#REF!</definedName>
    <definedName name="asfafas" localSheetId="0">#REF!</definedName>
    <definedName name="asfafas">#REF!</definedName>
    <definedName name="asfasfasf" localSheetId="0">#REF!</definedName>
    <definedName name="asfasfasf">#REF!</definedName>
    <definedName name="asfasfsaf" localSheetId="0">#REF!</definedName>
    <definedName name="asfasfsaf">#REF!</definedName>
    <definedName name="asfassfaf" localSheetId="0">#REF!</definedName>
    <definedName name="asfassfaf">#REF!</definedName>
    <definedName name="asfassfsafa" localSheetId="0">#REF!</definedName>
    <definedName name="asfassfsafa">#REF!</definedName>
    <definedName name="asfsafaf" localSheetId="0">#REF!</definedName>
    <definedName name="asfsafaf">#REF!</definedName>
    <definedName name="dddd" localSheetId="0" hidden="1">#REF!</definedName>
    <definedName name="dddd" hidden="1">#REF!</definedName>
    <definedName name="dfdf" localSheetId="0">#REF!</definedName>
    <definedName name="dfdf">#REF!</definedName>
    <definedName name="djdj" localSheetId="0">#REF!</definedName>
    <definedName name="djdj">#REF!</definedName>
    <definedName name="djdjdj" localSheetId="0">#REF!</definedName>
    <definedName name="djdjdj">#REF!</definedName>
    <definedName name="dkdkdkdk" localSheetId="0">#REF!</definedName>
    <definedName name="dkdkdkdk">#REF!</definedName>
    <definedName name="ewfWAFESA" localSheetId="0">#REF!</definedName>
    <definedName name="ewfWAFESA">#REF!</definedName>
    <definedName name="fafac" localSheetId="0">#REF!</definedName>
    <definedName name="fafac">#REF!</definedName>
    <definedName name="farm" localSheetId="0">#REF!</definedName>
    <definedName name="farm">#REF!</definedName>
    <definedName name="fgfgfg" localSheetId="0">#REF!</definedName>
    <definedName name="fgfgfg">#REF!</definedName>
    <definedName name="flsh" localSheetId="0">#REF!</definedName>
    <definedName name="flsh">#REF!</definedName>
    <definedName name="ghjd" localSheetId="0" hidden="1">#REF!</definedName>
    <definedName name="ghjd" hidden="1">#REF!</definedName>
    <definedName name="hjhjhjhj" localSheetId="0">#REF!</definedName>
    <definedName name="hjhjhjhj">#REF!</definedName>
    <definedName name="ioioioioioi" localSheetId="0">#REF!</definedName>
    <definedName name="ioioioioioi">#REF!</definedName>
    <definedName name="k" localSheetId="0">#REF!</definedName>
    <definedName name="k">#REF!</definedName>
    <definedName name="ki" localSheetId="0">#REF!</definedName>
    <definedName name="ki">#REF!</definedName>
    <definedName name="m" localSheetId="0">#REF!</definedName>
    <definedName name="m">#REF!</definedName>
    <definedName name="n" localSheetId="0">#REF!</definedName>
    <definedName name="n">#REF!</definedName>
    <definedName name="PPPPP" localSheetId="0">#REF!</definedName>
    <definedName name="PPPPP">#REF!</definedName>
    <definedName name="_xlnm.Print_Area" localSheetId="0">'명절(26추석)'!$A$1:$N$109</definedName>
    <definedName name="qer" localSheetId="0">#REF!</definedName>
    <definedName name="qer">#REF!</definedName>
    <definedName name="qwasqwqw" localSheetId="0">#REF!</definedName>
    <definedName name="qwasqwqw">#REF!</definedName>
    <definedName name="range1" localSheetId="0">#REF!</definedName>
    <definedName name="range1">#REF!</definedName>
    <definedName name="rkskdkh" localSheetId="0">#REF!</definedName>
    <definedName name="rkskdkh">#REF!</definedName>
    <definedName name="rrrr" localSheetId="0">#REF!</definedName>
    <definedName name="rrrr">#REF!</definedName>
    <definedName name="RT5FYTR" localSheetId="0">#REF!</definedName>
    <definedName name="RT5FYTR">#REF!</definedName>
    <definedName name="sdf" localSheetId="0">#REF!</definedName>
    <definedName name="sdf">#REF!</definedName>
    <definedName name="sf" localSheetId="0">#REF!</definedName>
    <definedName name="sf">#REF!</definedName>
    <definedName name="sfsfsfsffs" localSheetId="0">#REF!</definedName>
    <definedName name="sfsfsfsffs">#REF!</definedName>
    <definedName name="ssssss" localSheetId="0">#REF!</definedName>
    <definedName name="ssssss">#REF!</definedName>
    <definedName name="vnvnvn" localSheetId="0">#REF!</definedName>
    <definedName name="vnvnvn">#REF!</definedName>
    <definedName name="w3R" localSheetId="0">#REF!</definedName>
    <definedName name="w3R">#REF!</definedName>
    <definedName name="www" localSheetId="0">#REF!</definedName>
    <definedName name="www">#REF!</definedName>
    <definedName name="XLRPARAMS_line" localSheetId="0" hidden="1">#REF!</definedName>
    <definedName name="XLRPARAMS_line" hidden="1">#REF!</definedName>
    <definedName name="z" localSheetId="0">#REF!</definedName>
    <definedName name="z">#REF!</definedName>
    <definedName name="zhf" localSheetId="0">#REF!</definedName>
    <definedName name="zhf">#REF!</definedName>
    <definedName name="ㄱ589999999999999999897678906" localSheetId="0" hidden="1">#REF!</definedName>
    <definedName name="ㄱ589999999999999999897678906" hidden="1">#REF!</definedName>
    <definedName name="가나다라54" localSheetId="0">#REF!</definedName>
    <definedName name="가나다라54">#REF!</definedName>
    <definedName name="거셔" localSheetId="0">#REF!</definedName>
    <definedName name="거셔">#REF!</definedName>
    <definedName name="공휴일" localSheetId="0">#REF!</definedName>
    <definedName name="공휴일">#REF!</definedName>
    <definedName name="공휴일15대" localSheetId="0">#REF!</definedName>
    <definedName name="공휴일15대">#REF!</definedName>
    <definedName name="공휴일16" localSheetId="0">#REF!</definedName>
    <definedName name="공휴일16">#REF!</definedName>
    <definedName name="공휴일68" localSheetId="0">#REF!</definedName>
    <definedName name="공휴일68">#REF!</definedName>
    <definedName name="공휴일매월26" localSheetId="0">#REF!</definedName>
    <definedName name="공휴일매월26">#REF!</definedName>
    <definedName name="금남55" localSheetId="0" hidden="1">#REF!</definedName>
    <definedName name="금남55" hidden="1">#REF!</definedName>
    <definedName name="금남57" localSheetId="0" hidden="1">#REF!</definedName>
    <definedName name="금남57" hidden="1">#REF!</definedName>
    <definedName name="금남59" localSheetId="0" hidden="1">#REF!</definedName>
    <definedName name="금남59" hidden="1">#REF!</definedName>
    <definedName name="기러기" localSheetId="0">#REF!</definedName>
    <definedName name="기러기">#REF!</definedName>
    <definedName name="ㄴㄴㄴ" localSheetId="0">#REF!</definedName>
    <definedName name="ㄴㄴㄴ">#REF!</definedName>
    <definedName name="ㄴㅁㅇㄹㄴㅁ" localSheetId="0" hidden="1">#REF!</definedName>
    <definedName name="ㄴㅁㅇㄹㄴㅁ" hidden="1">#REF!</definedName>
    <definedName name="나" localSheetId="0">#REF!</definedName>
    <definedName name="나">#REF!</definedName>
    <definedName name="노" localSheetId="0">#REF!</definedName>
    <definedName name="노">#REF!</definedName>
    <definedName name="노가리" localSheetId="0">#REF!</definedName>
    <definedName name="노가리">#REF!</definedName>
    <definedName name="ㄷㄵㅇㄹ" localSheetId="0">#REF!</definedName>
    <definedName name="ㄷㄵㅇㄹ">#REF!</definedName>
    <definedName name="다" localSheetId="0">#REF!</definedName>
    <definedName name="다">#REF!</definedName>
    <definedName name="다더" localSheetId="0">#REF!</definedName>
    <definedName name="다더">#REF!</definedName>
    <definedName name="대기하자" localSheetId="0">#REF!</definedName>
    <definedName name="대기하자">#REF!</definedName>
    <definedName name="더더덧" localSheetId="0">#REF!</definedName>
    <definedName name="더더덧">#REF!</definedName>
    <definedName name="두두" localSheetId="0">#REF!</definedName>
    <definedName name="두두">#REF!</definedName>
    <definedName name="두암81" hidden="1">[1]XLR_NoRangeSheet!$B$6</definedName>
    <definedName name="ㄹㄹㄹ" localSheetId="0">#REF!</definedName>
    <definedName name="ㄹㄹㄹ">#REF!</definedName>
    <definedName name="ㅁㅇㄴㄻㄴㅇㄹ" localSheetId="0">#REF!</definedName>
    <definedName name="ㅁㅇㄴㄻㄴㅇㄹ">#REF!</definedName>
    <definedName name="매" localSheetId="0">#REF!</definedName>
    <definedName name="매">#REF!</definedName>
    <definedName name="매월06" localSheetId="0">#REF!</definedName>
    <definedName name="매월06">#REF!</definedName>
    <definedName name="매월06ㅡ2" localSheetId="0">#REF!</definedName>
    <definedName name="매월06ㅡ2">#REF!</definedName>
    <definedName name="매월15" localSheetId="0">#REF!</definedName>
    <definedName name="매월15">#REF!</definedName>
    <definedName name="매월26" localSheetId="0">#REF!</definedName>
    <definedName name="매월26">#REF!</definedName>
    <definedName name="매월266" localSheetId="0">#REF!</definedName>
    <definedName name="매월266">#REF!</definedName>
    <definedName name="매월44" localSheetId="0">#REF!</definedName>
    <definedName name="매월44">#REF!</definedName>
    <definedName name="매월4444" localSheetId="0">#REF!</definedName>
    <definedName name="매월4444">#REF!</definedName>
    <definedName name="매월작업" localSheetId="0">#REF!</definedName>
    <definedName name="매월작업">#REF!</definedName>
    <definedName name="배배" localSheetId="0">#REF!</definedName>
    <definedName name="배배">#REF!</definedName>
    <definedName name="상무63" hidden="1">[2]XLR_NoRangeSheet!$B$6</definedName>
    <definedName name="선운03" localSheetId="0">#REF!</definedName>
    <definedName name="선운03">#REF!</definedName>
    <definedName name="송암68" localSheetId="0">#REF!</definedName>
    <definedName name="송암68">#REF!</definedName>
    <definedName name="송암68번방학" localSheetId="0">#REF!</definedName>
    <definedName name="송암68번방학">#REF!</definedName>
    <definedName name="송암72" localSheetId="0" hidden="1">#REF!</definedName>
    <definedName name="송암72" hidden="1">#REF!</definedName>
    <definedName name="송암73" hidden="1">[3]XLR_NoRangeSheet!$B$6</definedName>
    <definedName name="송정19" hidden="1">[4]XLR_NoRangeSheet!$B$6</definedName>
    <definedName name="송정19송휴일" localSheetId="0">#REF!</definedName>
    <definedName name="송정19송휴일">#REF!</definedName>
    <definedName name="송정89" localSheetId="0">#REF!</definedName>
    <definedName name="송정89">#REF!</definedName>
    <definedName name="송정97" hidden="1">[5]XLR_NoRangeSheet!$B$6</definedName>
    <definedName name="송정98" localSheetId="0" hidden="1">#REF!</definedName>
    <definedName name="송정98" hidden="1">#REF!</definedName>
    <definedName name="송정99번" localSheetId="0">#REF!</definedName>
    <definedName name="송정99번">#REF!</definedName>
    <definedName name="수완2" localSheetId="0" hidden="1">#REF!</definedName>
    <definedName name="수완2" hidden="1">#REF!</definedName>
    <definedName name="수완49" localSheetId="0">#REF!</definedName>
    <definedName name="수완49">#REF!</definedName>
    <definedName name="수정분" localSheetId="0">#REF!</definedName>
    <definedName name="수정분">#REF!</definedName>
    <definedName name="신설201" hidden="1">[6]XLR_NoRangeSheet!$B$6</definedName>
    <definedName name="신설202" hidden="1">[7]XLR_NoRangeSheet!$B$6</definedName>
    <definedName name="신송정" localSheetId="0">#REF!</definedName>
    <definedName name="신송정">#REF!</definedName>
    <definedName name="ㅇ" localSheetId="0">#REF!</definedName>
    <definedName name="ㅇ">#REF!</definedName>
    <definedName name="ㅇㄹ" localSheetId="0">#REF!</definedName>
    <definedName name="ㅇㄹ">#REF!</definedName>
    <definedName name="ㅇㅀㅇㄹ" localSheetId="0" hidden="1">#REF!</definedName>
    <definedName name="ㅇㅀㅇㄹ" hidden="1">#REF!</definedName>
    <definedName name="ㅇㅇㅇㅇㅇ" localSheetId="0">#REF!</definedName>
    <definedName name="ㅇㅇㅇㅇㅇ">#REF!</definedName>
    <definedName name="아아앙" localSheetId="0">#REF!</definedName>
    <definedName name="아아앙">#REF!</definedName>
    <definedName name="앵무새" localSheetId="0">#REF!</definedName>
    <definedName name="앵무새">#REF!</definedName>
    <definedName name="어어" localSheetId="0">#REF!</definedName>
    <definedName name="어어">#REF!</definedName>
    <definedName name="용봉83" localSheetId="0" hidden="1">#REF!</definedName>
    <definedName name="용봉83" hidden="1">#REF!</definedName>
    <definedName name="용전85" hidden="1">[8]XLR_NoRangeSheet!$B$6</definedName>
    <definedName name="용전86" localSheetId="0" hidden="1">#REF!</definedName>
    <definedName name="용전86" hidden="1">#REF!</definedName>
    <definedName name="을로공휴일시간표" localSheetId="0">#REF!</definedName>
    <definedName name="을로공휴일시간표">#REF!</definedName>
    <definedName name="이장우" localSheetId="0">#REF!</definedName>
    <definedName name="이장우">#REF!</definedName>
    <definedName name="이장우사랑" localSheetId="0">#REF!</definedName>
    <definedName name="이장우사랑">#REF!</definedName>
    <definedName name="일곡28" hidden="1">[9]XLR_NoRangeSheet!$B$6</definedName>
    <definedName name="작업용" localSheetId="0">#REF!</definedName>
    <definedName name="작업용">#REF!</definedName>
    <definedName name="주말16" localSheetId="0">#REF!</definedName>
    <definedName name="주말16">#REF!</definedName>
    <definedName name="주일" localSheetId="0">#REF!</definedName>
    <definedName name="주일">#REF!</definedName>
    <definedName name="주일26" localSheetId="0">#REF!</definedName>
    <definedName name="주일26">#REF!</definedName>
    <definedName name="지원151" localSheetId="0" hidden="1">#REF!</definedName>
    <definedName name="지원151" hidden="1">#REF!</definedName>
    <definedName name="지원35" hidden="1">[10]XLR_NoRangeSheet!$B$6</definedName>
    <definedName name="지원45" hidden="1">[11]XLR_NoRangeSheet!$B$6</definedName>
    <definedName name="지원50" hidden="1">[12]XLR_NoRangeSheet!$B$6</definedName>
    <definedName name="지원51" localSheetId="0" hidden="1">#REF!</definedName>
    <definedName name="지원51" hidden="1">#REF!</definedName>
    <definedName name="지원52" localSheetId="0" hidden="1">#REF!</definedName>
    <definedName name="지원52" hidden="1">#REF!</definedName>
    <definedName name="진월177" localSheetId="0" hidden="1">#REF!</definedName>
    <definedName name="진월177" hidden="1">#REF!</definedName>
    <definedName name="진월75번8대" localSheetId="0">#REF!</definedName>
    <definedName name="진월75번8대">#REF!</definedName>
    <definedName name="진월79" hidden="1">[13]XLR_NoRangeSheet!$B$6</definedName>
    <definedName name="첨단20" hidden="1">[14]XLR_NoRangeSheet!$B$6</definedName>
    <definedName name="첨단25" hidden="1">[15]XLR_NoRangeSheet!$B$6</definedName>
    <definedName name="첨단30" hidden="1">[16]XLR_NoRangeSheet!$B$6</definedName>
    <definedName name="첨단95" hidden="1">[17]XLR_NoRangeSheet!$B$6</definedName>
    <definedName name="초콜렛" localSheetId="0">#REF!</definedName>
    <definedName name="초콜렛">#REF!</definedName>
    <definedName name="취소" localSheetId="0">#REF!</definedName>
    <definedName name="취소">#REF!</definedName>
    <definedName name="ㅋㅋ" localSheetId="0">#REF!</definedName>
    <definedName name="ㅋㅋ">#REF!</definedName>
    <definedName name="타타타" localSheetId="0">#REF!</definedName>
    <definedName name="타타타">#REF!</definedName>
    <definedName name="통합211" hidden="1">[18]XLR_NoRangeSheet!$B$6</definedName>
    <definedName name="통합212" hidden="1">[19]XLR_NoRangeSheet!$B$6</definedName>
    <definedName name="통합213" hidden="1">[20]XLR_NoRangeSheet!$B$6</definedName>
    <definedName name="ㅍㅍㅍㅍㅍㅍㅍㅍ" localSheetId="0">#REF!</definedName>
    <definedName name="ㅍㅍㅍㅍㅍㅍㅍㅍ">#REF!</definedName>
    <definedName name="푸아26" localSheetId="0">#REF!</definedName>
    <definedName name="푸아26">#REF!</definedName>
    <definedName name="풍암06" localSheetId="0">#REF!</definedName>
    <definedName name="풍암06">#REF!</definedName>
    <definedName name="풍암06번15대" localSheetId="0">#REF!</definedName>
    <definedName name="풍암06번15대">#REF!</definedName>
    <definedName name="풍암26" localSheetId="0">#REF!</definedName>
    <definedName name="풍암26">#REF!</definedName>
    <definedName name="풍암266" localSheetId="0">#REF!</definedName>
    <definedName name="풍암266">#REF!</definedName>
    <definedName name="풍암26매" localSheetId="0">#REF!</definedName>
    <definedName name="풍암26매">#REF!</definedName>
    <definedName name="풍암61" hidden="1">[21]XLR_NoRangeSheet!$B$6</definedName>
    <definedName name="풍앙26공휴일" localSheetId="0">#REF!</definedName>
    <definedName name="풍앙26공휴일">#REF!</definedName>
    <definedName name="ㅎㅎ" localSheetId="0">#REF!</definedName>
    <definedName name="ㅎㅎ">#REF!</definedName>
    <definedName name="ㅎㅎㅎ" localSheetId="0">#REF!</definedName>
    <definedName name="ㅎㅎㅎ">#REF!</definedName>
    <definedName name="호" localSheetId="0">#REF!</definedName>
    <definedName name="호">#REF!</definedName>
    <definedName name="후어" localSheetId="0">#REF!</definedName>
    <definedName name="후어">#REF!</definedName>
    <definedName name="ㅏ" localSheetId="0">#REF!</definedName>
    <definedName name="ㅏ">#REF!</definedName>
    <definedName name="ㅕ79ㅐ678965ㅐ960ㅐ6" localSheetId="0">#REF!</definedName>
    <definedName name="ㅕ79ㅐ678965ㅐ960ㅐ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08" i="8" l="1"/>
  <c r="I108" i="8"/>
  <c r="L108" i="8"/>
  <c r="L106" i="8"/>
  <c r="L6" i="8" l="1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36" i="8"/>
  <c r="L37" i="8"/>
  <c r="L38" i="8"/>
  <c r="L39" i="8"/>
  <c r="L40" i="8"/>
  <c r="L41" i="8"/>
  <c r="L42" i="8"/>
  <c r="L43" i="8"/>
  <c r="L44" i="8"/>
  <c r="L45" i="8"/>
  <c r="L46" i="8"/>
  <c r="L47" i="8"/>
  <c r="L48" i="8"/>
  <c r="L49" i="8"/>
  <c r="L50" i="8"/>
  <c r="L51" i="8"/>
  <c r="L52" i="8"/>
  <c r="L53" i="8"/>
  <c r="L54" i="8"/>
  <c r="L55" i="8"/>
  <c r="L56" i="8"/>
  <c r="L57" i="8"/>
  <c r="L58" i="8"/>
  <c r="L59" i="8"/>
  <c r="L60" i="8"/>
  <c r="L61" i="8"/>
  <c r="L62" i="8"/>
  <c r="L63" i="8"/>
  <c r="L64" i="8"/>
  <c r="L65" i="8"/>
  <c r="L66" i="8"/>
  <c r="L67" i="8"/>
  <c r="L68" i="8"/>
  <c r="L69" i="8"/>
  <c r="L70" i="8"/>
  <c r="L71" i="8"/>
  <c r="L72" i="8"/>
  <c r="L73" i="8"/>
  <c r="L74" i="8"/>
  <c r="L75" i="8"/>
  <c r="L76" i="8"/>
  <c r="L77" i="8"/>
  <c r="L78" i="8"/>
  <c r="L79" i="8"/>
  <c r="L80" i="8"/>
  <c r="L81" i="8"/>
  <c r="L82" i="8"/>
  <c r="L83" i="8"/>
  <c r="L84" i="8"/>
  <c r="L85" i="8"/>
  <c r="L86" i="8"/>
  <c r="L87" i="8"/>
  <c r="L88" i="8"/>
  <c r="L89" i="8"/>
  <c r="L90" i="8"/>
  <c r="L91" i="8"/>
  <c r="L92" i="8"/>
  <c r="L93" i="8"/>
  <c r="L94" i="8"/>
  <c r="L95" i="8"/>
  <c r="L96" i="8"/>
  <c r="L97" i="8"/>
  <c r="L98" i="8"/>
  <c r="L99" i="8"/>
  <c r="L100" i="8"/>
  <c r="L101" i="8"/>
  <c r="L102" i="8"/>
  <c r="L103" i="8"/>
  <c r="L104" i="8"/>
  <c r="L105" i="8"/>
  <c r="L107" i="8"/>
  <c r="L5" i="8"/>
  <c r="F108" i="8"/>
  <c r="H108" i="8" l="1"/>
  <c r="D108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최수앙</author>
    <author>user</author>
  </authors>
  <commentList>
    <comment ref="M13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최수앙</t>
        </r>
        <r>
          <rPr>
            <b/>
            <sz val="9"/>
            <color indexed="81"/>
            <rFont val="Tahoma"/>
            <family val="2"/>
          </rPr>
          <t xml:space="preserve">:
</t>
        </r>
        <r>
          <rPr>
            <b/>
            <sz val="9"/>
            <color indexed="81"/>
            <rFont val="돋움"/>
            <family val="3"/>
            <charset val="129"/>
          </rPr>
          <t>삼아</t>
        </r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운림</t>
        </r>
        <r>
          <rPr>
            <b/>
            <sz val="9"/>
            <color indexed="81"/>
            <rFont val="Tahoma"/>
            <family val="2"/>
          </rPr>
          <t>50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이동
현대</t>
        </r>
        <r>
          <rPr>
            <b/>
            <sz val="9"/>
            <color indexed="81"/>
            <rFont val="Tahoma"/>
            <family val="2"/>
          </rPr>
          <t>2</t>
        </r>
        <r>
          <rPr>
            <b/>
            <sz val="9"/>
            <color indexed="81"/>
            <rFont val="돋움"/>
            <family val="3"/>
            <charset val="129"/>
          </rPr>
          <t>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일곡</t>
        </r>
        <r>
          <rPr>
            <b/>
            <sz val="9"/>
            <color indexed="81"/>
            <rFont val="Tahoma"/>
            <family val="2"/>
          </rPr>
          <t>38</t>
        </r>
        <r>
          <rPr>
            <b/>
            <sz val="9"/>
            <color indexed="81"/>
            <rFont val="돋움"/>
            <family val="3"/>
            <charset val="129"/>
          </rPr>
          <t>번으로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이동
현대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송정</t>
        </r>
        <r>
          <rPr>
            <b/>
            <sz val="9"/>
            <color indexed="81"/>
            <rFont val="Tahoma"/>
            <family val="2"/>
          </rPr>
          <t>19</t>
        </r>
        <r>
          <rPr>
            <b/>
            <sz val="9"/>
            <color indexed="81"/>
            <rFont val="돋움"/>
            <family val="3"/>
            <charset val="129"/>
          </rPr>
          <t>번에서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이동</t>
        </r>
      </text>
    </comment>
    <comment ref="M18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최수앙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현대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선운</t>
        </r>
        <r>
          <rPr>
            <sz val="9"/>
            <color indexed="81"/>
            <rFont val="Tahoma"/>
            <family val="2"/>
          </rPr>
          <t>14</t>
        </r>
        <r>
          <rPr>
            <sz val="9"/>
            <color indexed="81"/>
            <rFont val="돋움"/>
            <family val="3"/>
            <charset val="129"/>
          </rPr>
          <t>번으로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이동
현대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일곡</t>
        </r>
        <r>
          <rPr>
            <sz val="9"/>
            <color indexed="81"/>
            <rFont val="Tahoma"/>
            <family val="2"/>
          </rPr>
          <t>38</t>
        </r>
        <r>
          <rPr>
            <sz val="9"/>
            <color indexed="81"/>
            <rFont val="돋움"/>
            <family val="3"/>
            <charset val="129"/>
          </rPr>
          <t>번으로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이동
</t>
        </r>
      </text>
    </comment>
    <comment ref="M33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최수앙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현대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송정</t>
        </r>
        <r>
          <rPr>
            <sz val="9"/>
            <color indexed="81"/>
            <rFont val="Tahoma"/>
            <family val="2"/>
          </rPr>
          <t>19</t>
        </r>
        <r>
          <rPr>
            <sz val="9"/>
            <color indexed="81"/>
            <rFont val="돋움"/>
            <family val="3"/>
            <charset val="129"/>
          </rPr>
          <t>번에서</t>
        </r>
        <r>
          <rPr>
            <sz val="9"/>
            <color indexed="81"/>
            <rFont val="Tahoma"/>
            <family val="2"/>
          </rPr>
          <t xml:space="preserve"> 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이동
</t>
        </r>
      </text>
    </comment>
    <comment ref="J72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간격이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이렇게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벌어지는이유
</t>
        </r>
      </text>
    </comment>
  </commentList>
</comments>
</file>

<file path=xl/sharedStrings.xml><?xml version="1.0" encoding="utf-8"?>
<sst xmlns="http://schemas.openxmlformats.org/spreadsheetml/2006/main" count="831" uniqueCount="496">
  <si>
    <t>노선
번호</t>
    <phoneticPr fontId="2" type="noConversion"/>
  </si>
  <si>
    <t>기 점</t>
  </si>
  <si>
    <t>종 점</t>
  </si>
  <si>
    <t>운행
거리</t>
  </si>
  <si>
    <t>주행
시간</t>
  </si>
  <si>
    <t>운행업체</t>
  </si>
  <si>
    <t>차량
유형</t>
  </si>
  <si>
    <t>대수</t>
  </si>
  <si>
    <t>간격</t>
  </si>
  <si>
    <t>회수</t>
  </si>
  <si>
    <t>순환01</t>
  </si>
  <si>
    <t>세하동</t>
  </si>
  <si>
    <t>대원</t>
  </si>
  <si>
    <t>대형</t>
  </si>
  <si>
    <t>무등산국립공원
(증심사)</t>
  </si>
  <si>
    <t>수완03</t>
  </si>
  <si>
    <t>폭스존
(대창운수)</t>
    <phoneticPr fontId="3" type="noConversion"/>
  </si>
  <si>
    <t>매월06</t>
  </si>
  <si>
    <t>매월동</t>
  </si>
  <si>
    <t>장등동</t>
  </si>
  <si>
    <t>12-15</t>
    <phoneticPr fontId="2" type="noConversion"/>
  </si>
  <si>
    <t>을로</t>
  </si>
  <si>
    <t>진월07</t>
  </si>
  <si>
    <t>송암공단</t>
  </si>
  <si>
    <t>살레시오고</t>
  </si>
  <si>
    <t>세영</t>
  </si>
  <si>
    <t>첨단09</t>
  </si>
  <si>
    <t>첨단</t>
  </si>
  <si>
    <t>대창</t>
  </si>
  <si>
    <t>일곡10</t>
  </si>
  <si>
    <t>진곡산단</t>
    <phoneticPr fontId="2" type="noConversion"/>
  </si>
  <si>
    <t>수완12</t>
  </si>
  <si>
    <t>선운14</t>
  </si>
  <si>
    <t>송산유원지</t>
  </si>
  <si>
    <t>화정무등파크</t>
    <phoneticPr fontId="2" type="noConversion"/>
  </si>
  <si>
    <t>현대</t>
    <phoneticPr fontId="2" type="noConversion"/>
  </si>
  <si>
    <t>지원15</t>
  </si>
  <si>
    <t>월남동</t>
  </si>
  <si>
    <t>태령</t>
  </si>
  <si>
    <t>동화</t>
  </si>
  <si>
    <t>매월16</t>
  </si>
  <si>
    <t>대창운수</t>
  </si>
  <si>
    <t>85-110</t>
    <phoneticPr fontId="3" type="noConversion"/>
  </si>
  <si>
    <t>진월17</t>
  </si>
  <si>
    <t>서광주역</t>
  </si>
  <si>
    <t>70-90</t>
    <phoneticPr fontId="3" type="noConversion"/>
  </si>
  <si>
    <t>문흥18</t>
  </si>
  <si>
    <t>진곡산단</t>
  </si>
  <si>
    <t>송정19</t>
  </si>
  <si>
    <t>도산동</t>
    <phoneticPr fontId="3" type="noConversion"/>
  </si>
  <si>
    <t>장등동</t>
    <phoneticPr fontId="3" type="noConversion"/>
  </si>
  <si>
    <t>75-90</t>
    <phoneticPr fontId="3" type="noConversion"/>
  </si>
  <si>
    <t>현대</t>
  </si>
  <si>
    <t>첨단20</t>
  </si>
  <si>
    <t>월드컵경기장</t>
  </si>
  <si>
    <t>중형</t>
  </si>
  <si>
    <t>첨단22</t>
  </si>
  <si>
    <t>첨단23</t>
  </si>
  <si>
    <t>지원25</t>
  </si>
  <si>
    <t>매월26</t>
  </si>
  <si>
    <t>용전</t>
  </si>
  <si>
    <t>용산지구</t>
  </si>
  <si>
    <t>80-100</t>
    <phoneticPr fontId="3" type="noConversion"/>
  </si>
  <si>
    <t>삼원</t>
  </si>
  <si>
    <t>일곡28</t>
  </si>
  <si>
    <t>송정29</t>
  </si>
  <si>
    <t>도산동</t>
  </si>
  <si>
    <t>첨단30</t>
  </si>
  <si>
    <t>코오롱하늘채</t>
    <phoneticPr fontId="3" type="noConversion"/>
  </si>
  <si>
    <t>송암31</t>
  </si>
  <si>
    <t>천교</t>
  </si>
  <si>
    <t>송정33</t>
  </si>
  <si>
    <t>비엔날레주차장</t>
  </si>
  <si>
    <t>운림35</t>
  </si>
  <si>
    <t>금호36</t>
  </si>
  <si>
    <t>봉선37</t>
  </si>
  <si>
    <t>일곡38</t>
  </si>
  <si>
    <t>20-26</t>
    <phoneticPr fontId="2" type="noConversion"/>
  </si>
  <si>
    <t>문흥39</t>
  </si>
  <si>
    <t>첨단40</t>
  </si>
  <si>
    <t>지원45</t>
  </si>
  <si>
    <t>삼아</t>
  </si>
  <si>
    <t>금호46</t>
  </si>
  <si>
    <t>송암47</t>
  </si>
  <si>
    <t>수완49</t>
  </si>
  <si>
    <t>수완지구</t>
  </si>
  <si>
    <t>20-30</t>
    <phoneticPr fontId="3" type="noConversion"/>
  </si>
  <si>
    <t>25-30</t>
    <phoneticPr fontId="3" type="noConversion"/>
  </si>
  <si>
    <t>운림50</t>
  </si>
  <si>
    <t xml:space="preserve"> 세하동</t>
  </si>
  <si>
    <t>운림51</t>
  </si>
  <si>
    <t>대진</t>
  </si>
  <si>
    <t>지원52</t>
  </si>
  <si>
    <t>내남</t>
  </si>
  <si>
    <t>그린파크</t>
  </si>
  <si>
    <t>중형</t>
    <phoneticPr fontId="2" type="noConversion"/>
  </si>
  <si>
    <t>문흥53</t>
  </si>
  <si>
    <t>광주종합버스터미널</t>
    <phoneticPr fontId="2" type="noConversion"/>
  </si>
  <si>
    <t>30-45</t>
    <phoneticPr fontId="3" type="noConversion"/>
  </si>
  <si>
    <t>운림54</t>
  </si>
  <si>
    <t>50-60</t>
  </si>
  <si>
    <t>금남55</t>
  </si>
  <si>
    <t>지원56</t>
  </si>
  <si>
    <t>광주역</t>
  </si>
  <si>
    <t>금남57</t>
  </si>
  <si>
    <t>조선대해오름관</t>
  </si>
  <si>
    <t>금남58</t>
  </si>
  <si>
    <t>동림삼익아파트</t>
  </si>
  <si>
    <t>문화전당역</t>
  </si>
  <si>
    <t>40-50</t>
    <phoneticPr fontId="3" type="noConversion"/>
  </si>
  <si>
    <t>금남59</t>
  </si>
  <si>
    <t>덕남</t>
  </si>
  <si>
    <t>라정</t>
  </si>
  <si>
    <t>양산60</t>
  </si>
  <si>
    <t>40-55</t>
    <phoneticPr fontId="3" type="noConversion"/>
  </si>
  <si>
    <t>매월61</t>
  </si>
  <si>
    <t>상무62</t>
  </si>
  <si>
    <t>상무지구</t>
  </si>
  <si>
    <t>40-50</t>
    <phoneticPr fontId="2" type="noConversion"/>
  </si>
  <si>
    <t>상무63</t>
  </si>
  <si>
    <t>상무64</t>
  </si>
  <si>
    <t>비엔날레전시관</t>
  </si>
  <si>
    <t>50-55</t>
    <phoneticPr fontId="2" type="noConversion"/>
  </si>
  <si>
    <t>유덕65</t>
  </si>
  <si>
    <t>덕흥동</t>
  </si>
  <si>
    <t>30-35</t>
    <phoneticPr fontId="2" type="noConversion"/>
  </si>
  <si>
    <t>25-35</t>
    <phoneticPr fontId="2" type="noConversion"/>
  </si>
  <si>
    <t>송암68</t>
  </si>
  <si>
    <t>KTX 스포츠파크</t>
  </si>
  <si>
    <t>대촌69</t>
  </si>
  <si>
    <t>칠석</t>
  </si>
  <si>
    <t>양1동사무소</t>
  </si>
  <si>
    <t>대촌70</t>
  </si>
  <si>
    <t>승촌</t>
  </si>
  <si>
    <t>롯데백화점</t>
  </si>
  <si>
    <t>30-40</t>
    <phoneticPr fontId="2" type="noConversion"/>
  </si>
  <si>
    <t>대촌71</t>
  </si>
  <si>
    <t>구소</t>
  </si>
  <si>
    <t>양동시장</t>
  </si>
  <si>
    <t>150-200</t>
  </si>
  <si>
    <t>송암72</t>
  </si>
  <si>
    <t>송암73</t>
  </si>
  <si>
    <t>송암74</t>
  </si>
  <si>
    <t>봉선76</t>
  </si>
  <si>
    <t>30-75</t>
    <phoneticPr fontId="2" type="noConversion"/>
  </si>
  <si>
    <t>진월77</t>
  </si>
  <si>
    <t>노대</t>
  </si>
  <si>
    <t>45-55</t>
    <phoneticPr fontId="2" type="noConversion"/>
  </si>
  <si>
    <t>진월78</t>
  </si>
  <si>
    <t>김치타운</t>
  </si>
  <si>
    <t>이동</t>
  </si>
  <si>
    <t>진월79</t>
  </si>
  <si>
    <t>도동</t>
  </si>
  <si>
    <t>문흥80</t>
  </si>
  <si>
    <t>45-55</t>
  </si>
  <si>
    <t>두암81</t>
  </si>
  <si>
    <t>장등마을</t>
  </si>
  <si>
    <t>용봉83</t>
  </si>
  <si>
    <t>용전84</t>
  </si>
  <si>
    <t>송강정</t>
  </si>
  <si>
    <t>용전85</t>
  </si>
  <si>
    <t>용전(입암)</t>
  </si>
  <si>
    <t>중앙여고</t>
  </si>
  <si>
    <t>35-50</t>
    <phoneticPr fontId="3" type="noConversion"/>
  </si>
  <si>
    <t>용전86</t>
  </si>
  <si>
    <t>효령노인타운</t>
  </si>
  <si>
    <t>석곡87</t>
  </si>
  <si>
    <t>청풍야영장</t>
  </si>
  <si>
    <t>조선대장미원</t>
  </si>
  <si>
    <t>임곡89</t>
  </si>
  <si>
    <t>오룡</t>
  </si>
  <si>
    <t>임곡90</t>
  </si>
  <si>
    <t>원사호마을</t>
  </si>
  <si>
    <t>두산</t>
  </si>
  <si>
    <t>40-65</t>
    <phoneticPr fontId="3" type="noConversion"/>
  </si>
  <si>
    <t>현대2/라정2</t>
    <phoneticPr fontId="3" type="noConversion"/>
  </si>
  <si>
    <t>임곡91</t>
  </si>
  <si>
    <t>와산(신촌)</t>
  </si>
  <si>
    <t>흑석사거리(동)</t>
  </si>
  <si>
    <t>송정93</t>
  </si>
  <si>
    <t>연산동</t>
  </si>
  <si>
    <t>비아호반아파트</t>
  </si>
  <si>
    <t>첨단95</t>
  </si>
  <si>
    <t>송정96</t>
  </si>
  <si>
    <t>용봉</t>
  </si>
  <si>
    <t>65-95</t>
    <phoneticPr fontId="3" type="noConversion"/>
  </si>
  <si>
    <t>대진1/라정1</t>
    <phoneticPr fontId="3" type="noConversion"/>
  </si>
  <si>
    <t>송정97</t>
  </si>
  <si>
    <t>공항</t>
  </si>
  <si>
    <t xml:space="preserve">광암 </t>
  </si>
  <si>
    <t>송정98</t>
  </si>
  <si>
    <t>송정99</t>
  </si>
  <si>
    <t>송정100</t>
  </si>
  <si>
    <t>선운101</t>
  </si>
  <si>
    <t>진흥고</t>
  </si>
  <si>
    <t>지원152</t>
  </si>
  <si>
    <t>전대치과병원</t>
  </si>
  <si>
    <t>화순능주역
(도웅리1구)</t>
  </si>
  <si>
    <t>대촌170</t>
  </si>
  <si>
    <t>도래</t>
  </si>
  <si>
    <t>45-70</t>
    <phoneticPr fontId="2" type="noConversion"/>
  </si>
  <si>
    <t>진월177</t>
  </si>
  <si>
    <t>도곡온천단지</t>
  </si>
  <si>
    <t>두암181</t>
  </si>
  <si>
    <t>대덕(담양)</t>
  </si>
  <si>
    <t>서방사거리</t>
  </si>
  <si>
    <t>130-150</t>
    <phoneticPr fontId="2" type="noConversion"/>
  </si>
  <si>
    <t>용전184</t>
  </si>
  <si>
    <t>수북</t>
  </si>
  <si>
    <t>동부소방서</t>
  </si>
  <si>
    <t>충효187</t>
  </si>
  <si>
    <t>연천</t>
  </si>
  <si>
    <t>충효188</t>
  </si>
  <si>
    <t>35-40</t>
    <phoneticPr fontId="3" type="noConversion"/>
  </si>
  <si>
    <t>90-155</t>
    <phoneticPr fontId="3" type="noConversion"/>
  </si>
  <si>
    <t>첨단192</t>
  </si>
  <si>
    <t>마산(장성)</t>
  </si>
  <si>
    <t>140-260</t>
    <phoneticPr fontId="2" type="noConversion"/>
  </si>
  <si>
    <t>첨단193</t>
  </si>
  <si>
    <t>남면사무소</t>
  </si>
  <si>
    <t>50-55</t>
  </si>
  <si>
    <t>180-210</t>
    <phoneticPr fontId="2" type="noConversion"/>
  </si>
  <si>
    <t>진곡196</t>
  </si>
  <si>
    <t>정렬사</t>
  </si>
  <si>
    <t>송정197</t>
  </si>
  <si>
    <t>삼서면사무소</t>
  </si>
  <si>
    <t>화순사평
(화순전남대병원)</t>
  </si>
  <si>
    <t>대촌270</t>
  </si>
  <si>
    <t>임곡290</t>
  </si>
  <si>
    <t>와산</t>
  </si>
  <si>
    <t>송정296</t>
  </si>
  <si>
    <t>동림마을</t>
  </si>
  <si>
    <t>조선대학교</t>
  </si>
  <si>
    <t>100-110</t>
    <phoneticPr fontId="3" type="noConversion"/>
  </si>
  <si>
    <t>무등산국립공원
(원효사)</t>
  </si>
  <si>
    <t>대원2/동화3/삼원3</t>
  </si>
  <si>
    <t>10-15</t>
    <phoneticPr fontId="2" type="noConversion"/>
  </si>
  <si>
    <t>80-90</t>
    <phoneticPr fontId="2" type="noConversion"/>
  </si>
  <si>
    <t>25-40</t>
    <phoneticPr fontId="3" type="noConversion"/>
  </si>
  <si>
    <t>13-16</t>
    <phoneticPr fontId="2" type="noConversion"/>
  </si>
  <si>
    <t>25-35</t>
    <phoneticPr fontId="3" type="noConversion"/>
  </si>
  <si>
    <t>25-30</t>
    <phoneticPr fontId="2" type="noConversion"/>
  </si>
  <si>
    <t>16-19</t>
    <phoneticPr fontId="3" type="noConversion"/>
  </si>
  <si>
    <t>50-60</t>
    <phoneticPr fontId="2" type="noConversion"/>
  </si>
  <si>
    <t>55-95</t>
    <phoneticPr fontId="3" type="noConversion"/>
  </si>
  <si>
    <t>25-35</t>
  </si>
  <si>
    <t>20-40</t>
    <phoneticPr fontId="3" type="noConversion"/>
  </si>
  <si>
    <t>30-50</t>
    <phoneticPr fontId="3" type="noConversion"/>
  </si>
  <si>
    <t>120-155</t>
    <phoneticPr fontId="3" type="noConversion"/>
  </si>
  <si>
    <t>250-350</t>
    <phoneticPr fontId="3" type="noConversion"/>
  </si>
  <si>
    <t>45-50</t>
    <phoneticPr fontId="2" type="noConversion"/>
  </si>
  <si>
    <t>140-190</t>
    <phoneticPr fontId="3" type="noConversion"/>
  </si>
  <si>
    <t>20-24</t>
    <phoneticPr fontId="2" type="noConversion"/>
  </si>
  <si>
    <t>20-25</t>
    <phoneticPr fontId="3" type="noConversion"/>
  </si>
  <si>
    <t>17-25</t>
    <phoneticPr fontId="3" type="noConversion"/>
  </si>
  <si>
    <t>23-27</t>
    <phoneticPr fontId="3" type="noConversion"/>
  </si>
  <si>
    <t>40-65</t>
  </si>
  <si>
    <t>50-90</t>
    <phoneticPr fontId="2" type="noConversion"/>
  </si>
  <si>
    <t>40-50</t>
  </si>
  <si>
    <t>150-175</t>
    <phoneticPr fontId="2" type="noConversion"/>
  </si>
  <si>
    <t>225-235</t>
    <phoneticPr fontId="2" type="noConversion"/>
  </si>
  <si>
    <t>40-140</t>
    <phoneticPr fontId="2" type="noConversion"/>
  </si>
  <si>
    <t>대한적십자사</t>
    <phoneticPr fontId="2" type="noConversion"/>
  </si>
  <si>
    <t>26-28</t>
    <phoneticPr fontId="3" type="noConversion"/>
  </si>
  <si>
    <t>15-20</t>
    <phoneticPr fontId="2" type="noConversion"/>
  </si>
  <si>
    <t>18-20</t>
    <phoneticPr fontId="2" type="noConversion"/>
  </si>
  <si>
    <t>22-25</t>
    <phoneticPr fontId="2" type="noConversion"/>
  </si>
  <si>
    <t>23-24</t>
    <phoneticPr fontId="2" type="noConversion"/>
  </si>
  <si>
    <t>35-37</t>
    <phoneticPr fontId="2" type="noConversion"/>
  </si>
  <si>
    <t>35-40</t>
    <phoneticPr fontId="2" type="noConversion"/>
  </si>
  <si>
    <t>30~35</t>
    <phoneticPr fontId="2" type="noConversion"/>
  </si>
  <si>
    <t>165-175</t>
  </si>
  <si>
    <t>40-120</t>
    <phoneticPr fontId="2" type="noConversion"/>
  </si>
  <si>
    <t>65-155</t>
    <phoneticPr fontId="2" type="noConversion"/>
  </si>
  <si>
    <t>28-33</t>
    <phoneticPr fontId="3" type="noConversion"/>
  </si>
  <si>
    <t>29-34</t>
    <phoneticPr fontId="3" type="noConversion"/>
  </si>
  <si>
    <t>22-23</t>
    <phoneticPr fontId="2" type="noConversion"/>
  </si>
  <si>
    <t>30-35</t>
    <phoneticPr fontId="3" type="noConversion"/>
  </si>
  <si>
    <t>27-28</t>
    <phoneticPr fontId="3" type="noConversion"/>
  </si>
  <si>
    <t>28-31</t>
    <phoneticPr fontId="3" type="noConversion"/>
  </si>
  <si>
    <t>22-24</t>
    <phoneticPr fontId="3" type="noConversion"/>
  </si>
  <si>
    <t>55-100</t>
    <phoneticPr fontId="3" type="noConversion"/>
  </si>
  <si>
    <t>28-32</t>
    <phoneticPr fontId="3" type="noConversion"/>
  </si>
  <si>
    <t>15-20</t>
    <phoneticPr fontId="3" type="noConversion"/>
  </si>
  <si>
    <t>30-40</t>
    <phoneticPr fontId="3" type="noConversion"/>
  </si>
  <si>
    <t>28-35</t>
    <phoneticPr fontId="3" type="noConversion"/>
  </si>
  <si>
    <t>45-55</t>
    <phoneticPr fontId="3" type="noConversion"/>
  </si>
  <si>
    <t>좌석02</t>
    <phoneticPr fontId="3" type="noConversion"/>
  </si>
  <si>
    <t>한국에너지공과대학교</t>
    <phoneticPr fontId="2" type="noConversion"/>
  </si>
  <si>
    <t>돈보스코학교</t>
    <phoneticPr fontId="3" type="noConversion"/>
  </si>
  <si>
    <t>봉선27</t>
    <phoneticPr fontId="2" type="noConversion"/>
  </si>
  <si>
    <t>덕남마을입구</t>
    <phoneticPr fontId="2" type="noConversion"/>
  </si>
  <si>
    <t>지원52-1</t>
    <phoneticPr fontId="2" type="noConversion"/>
  </si>
  <si>
    <t>용연동</t>
    <phoneticPr fontId="2" type="noConversion"/>
  </si>
  <si>
    <t>조선대해오름관</t>
    <phoneticPr fontId="2" type="noConversion"/>
  </si>
  <si>
    <t>송암공단</t>
    <phoneticPr fontId="3" type="noConversion"/>
  </si>
  <si>
    <t>빛그린산단</t>
    <phoneticPr fontId="2" type="noConversion"/>
  </si>
  <si>
    <t>80-120</t>
    <phoneticPr fontId="3" type="noConversion"/>
  </si>
  <si>
    <t>60-95</t>
    <phoneticPr fontId="3" type="noConversion"/>
  </si>
  <si>
    <t>70-95</t>
    <phoneticPr fontId="3" type="noConversion"/>
  </si>
  <si>
    <t>80-105</t>
    <phoneticPr fontId="2" type="noConversion"/>
  </si>
  <si>
    <t>75-110</t>
    <phoneticPr fontId="3" type="noConversion"/>
  </si>
  <si>
    <t>60-80</t>
    <phoneticPr fontId="3" type="noConversion"/>
  </si>
  <si>
    <t>80-95</t>
    <phoneticPr fontId="3" type="noConversion"/>
  </si>
  <si>
    <t>55-75</t>
    <phoneticPr fontId="3" type="noConversion"/>
  </si>
  <si>
    <t>55-80</t>
    <phoneticPr fontId="3" type="noConversion"/>
  </si>
  <si>
    <t>70-85</t>
    <phoneticPr fontId="3" type="noConversion"/>
  </si>
  <si>
    <t>90-110</t>
    <phoneticPr fontId="3" type="noConversion"/>
  </si>
  <si>
    <t>75-85</t>
    <phoneticPr fontId="3" type="noConversion"/>
  </si>
  <si>
    <t>85-100</t>
    <phoneticPr fontId="3" type="noConversion"/>
  </si>
  <si>
    <t>50-65</t>
    <phoneticPr fontId="3" type="noConversion"/>
  </si>
  <si>
    <t>70-100</t>
    <phoneticPr fontId="3" type="noConversion"/>
  </si>
  <si>
    <t>80-110</t>
    <phoneticPr fontId="2" type="noConversion"/>
  </si>
  <si>
    <t>75-100</t>
    <phoneticPr fontId="3" type="noConversion"/>
  </si>
  <si>
    <t>65-80</t>
    <phoneticPr fontId="2" type="noConversion"/>
  </si>
  <si>
    <t>45-60</t>
    <phoneticPr fontId="3" type="noConversion"/>
  </si>
  <si>
    <t>60-75</t>
    <phoneticPr fontId="3" type="noConversion"/>
  </si>
  <si>
    <t>72-90</t>
    <phoneticPr fontId="3" type="noConversion"/>
  </si>
  <si>
    <t>70-90</t>
    <phoneticPr fontId="2" type="noConversion"/>
  </si>
  <si>
    <t>50-60</t>
    <phoneticPr fontId="3" type="noConversion"/>
  </si>
  <si>
    <t>70-75</t>
    <phoneticPr fontId="3" type="noConversion"/>
  </si>
  <si>
    <t>50-80</t>
    <phoneticPr fontId="3" type="noConversion"/>
  </si>
  <si>
    <t>07-12</t>
    <phoneticPr fontId="3" type="noConversion"/>
  </si>
  <si>
    <t>25~35</t>
    <phoneticPr fontId="2" type="noConversion"/>
  </si>
  <si>
    <t>16-28</t>
    <phoneticPr fontId="3" type="noConversion"/>
  </si>
  <si>
    <t>13-20</t>
    <phoneticPr fontId="2" type="noConversion"/>
  </si>
  <si>
    <t>15-18</t>
    <phoneticPr fontId="2" type="noConversion"/>
  </si>
  <si>
    <t>12-17</t>
    <phoneticPr fontId="2" type="noConversion"/>
  </si>
  <si>
    <t>25-30</t>
  </si>
  <si>
    <t>7-12</t>
    <phoneticPr fontId="3" type="noConversion"/>
  </si>
  <si>
    <t>23-31</t>
    <phoneticPr fontId="3" type="noConversion"/>
  </si>
  <si>
    <t>24-25</t>
  </si>
  <si>
    <t>30-75</t>
  </si>
  <si>
    <t>50-95</t>
    <phoneticPr fontId="3" type="noConversion"/>
  </si>
  <si>
    <t>45-65</t>
    <phoneticPr fontId="3" type="noConversion"/>
  </si>
  <si>
    <t>80~90</t>
    <phoneticPr fontId="2" type="noConversion"/>
  </si>
  <si>
    <t>23-30</t>
    <phoneticPr fontId="2" type="noConversion"/>
  </si>
  <si>
    <t>동화</t>
    <phoneticPr fontId="2" type="noConversion"/>
  </si>
  <si>
    <t>계 : 102개노선(대형 37개 625대, 중형 64개 375대)</t>
    <phoneticPr fontId="2" type="noConversion"/>
  </si>
  <si>
    <t>덕흥동</t>
    <phoneticPr fontId="2" type="noConversion"/>
  </si>
  <si>
    <t>상무지구</t>
    <phoneticPr fontId="2" type="noConversion"/>
  </si>
  <si>
    <t>효령노인타운</t>
    <phoneticPr fontId="2" type="noConversion"/>
  </si>
  <si>
    <t>50-55</t>
    <phoneticPr fontId="3" type="noConversion"/>
  </si>
  <si>
    <t>60-80</t>
    <phoneticPr fontId="3" type="noConversion"/>
  </si>
  <si>
    <t>40-50</t>
    <phoneticPr fontId="2" type="noConversion"/>
  </si>
  <si>
    <t>80-85</t>
    <phoneticPr fontId="3" type="noConversion"/>
  </si>
  <si>
    <t>50-60</t>
    <phoneticPr fontId="3" type="noConversion"/>
  </si>
  <si>
    <t>80-110</t>
    <phoneticPr fontId="3" type="noConversion"/>
  </si>
  <si>
    <t>코오롱하늘채</t>
    <phoneticPr fontId="3" type="noConversion"/>
  </si>
  <si>
    <t>75-80</t>
    <phoneticPr fontId="3" type="noConversion"/>
  </si>
  <si>
    <t>35-40</t>
    <phoneticPr fontId="3" type="noConversion"/>
  </si>
  <si>
    <t>두암타운입구</t>
    <phoneticPr fontId="2" type="noConversion"/>
  </si>
  <si>
    <t>석저마을</t>
    <phoneticPr fontId="2" type="noConversion"/>
  </si>
  <si>
    <t>40-45</t>
    <phoneticPr fontId="3" type="noConversion"/>
  </si>
  <si>
    <t>중형</t>
    <phoneticPr fontId="2" type="noConversion"/>
  </si>
  <si>
    <t>을로</t>
    <phoneticPr fontId="2" type="noConversion"/>
  </si>
  <si>
    <t>롯데백화점</t>
    <phoneticPr fontId="2" type="noConversion"/>
  </si>
  <si>
    <t>대촌한일베라체</t>
    <phoneticPr fontId="2" type="noConversion"/>
  </si>
  <si>
    <t>대촌171</t>
    <phoneticPr fontId="2" type="noConversion"/>
  </si>
  <si>
    <t>60-70</t>
    <phoneticPr fontId="3" type="noConversion"/>
  </si>
  <si>
    <t>을로3/세영2</t>
    <phoneticPr fontId="2" type="noConversion"/>
  </si>
  <si>
    <t>70-80</t>
    <phoneticPr fontId="3" type="noConversion"/>
  </si>
  <si>
    <t>대창5/라정2</t>
    <phoneticPr fontId="2" type="noConversion"/>
  </si>
  <si>
    <t>95-110</t>
    <phoneticPr fontId="3" type="noConversion"/>
  </si>
  <si>
    <t>100-115</t>
    <phoneticPr fontId="3" type="noConversion"/>
  </si>
  <si>
    <t>양동시장역(천변)</t>
    <phoneticPr fontId="3" type="noConversion"/>
  </si>
  <si>
    <t>90-110</t>
    <phoneticPr fontId="3" type="noConversion"/>
  </si>
  <si>
    <t>50-85</t>
    <phoneticPr fontId="3" type="noConversion"/>
  </si>
  <si>
    <t>송학</t>
    <phoneticPr fontId="3" type="noConversion"/>
  </si>
  <si>
    <t>덕남마을입구</t>
    <phoneticPr fontId="2" type="noConversion"/>
  </si>
  <si>
    <t>첨단94</t>
    <phoneticPr fontId="2" type="noConversion"/>
  </si>
  <si>
    <t>을로/라정</t>
    <phoneticPr fontId="2" type="noConversion"/>
  </si>
  <si>
    <t>첨단92</t>
    <phoneticPr fontId="2" type="noConversion"/>
  </si>
  <si>
    <t>180-190</t>
    <phoneticPr fontId="2" type="noConversion"/>
  </si>
  <si>
    <t>60-120</t>
    <phoneticPr fontId="2" type="noConversion"/>
  </si>
  <si>
    <t>85-100</t>
    <phoneticPr fontId="3" type="noConversion"/>
  </si>
  <si>
    <t>충장로5가입구</t>
    <phoneticPr fontId="2" type="noConversion"/>
  </si>
  <si>
    <t>35-45</t>
    <phoneticPr fontId="2" type="noConversion"/>
  </si>
  <si>
    <t>45-60</t>
    <phoneticPr fontId="3" type="noConversion"/>
  </si>
  <si>
    <t>50-70</t>
    <phoneticPr fontId="3" type="noConversion"/>
  </si>
  <si>
    <t>세하동</t>
    <phoneticPr fontId="2" type="noConversion"/>
  </si>
  <si>
    <t>55-75</t>
    <phoneticPr fontId="3" type="noConversion"/>
  </si>
  <si>
    <t>70-90</t>
    <phoneticPr fontId="3" type="noConversion"/>
  </si>
  <si>
    <t>진월75</t>
    <phoneticPr fontId="2" type="noConversion"/>
  </si>
  <si>
    <t>90-140</t>
    <phoneticPr fontId="3" type="noConversion"/>
  </si>
  <si>
    <t>70-85</t>
    <phoneticPr fontId="2" type="noConversion"/>
  </si>
  <si>
    <t>55-70</t>
    <phoneticPr fontId="2" type="noConversion"/>
  </si>
  <si>
    <t>을로9/현대2/대원1</t>
    <phoneticPr fontId="3" type="noConversion"/>
  </si>
  <si>
    <t>75-100</t>
    <phoneticPr fontId="3" type="noConversion"/>
  </si>
  <si>
    <t>삼원4/삼아2</t>
    <phoneticPr fontId="2" type="noConversion"/>
  </si>
  <si>
    <t>50-55</t>
    <phoneticPr fontId="2" type="noConversion"/>
  </si>
  <si>
    <t>대한적십자사</t>
    <phoneticPr fontId="2" type="noConversion"/>
  </si>
  <si>
    <t>칠석</t>
    <phoneticPr fontId="2" type="noConversion"/>
  </si>
  <si>
    <t>40-55</t>
    <phoneticPr fontId="3" type="noConversion"/>
  </si>
  <si>
    <t>효령노인복지타운</t>
    <phoneticPr fontId="2" type="noConversion"/>
  </si>
  <si>
    <t>65-82</t>
    <phoneticPr fontId="2" type="noConversion"/>
  </si>
  <si>
    <t>을로2/동화4/삼아1</t>
    <phoneticPr fontId="2" type="noConversion"/>
  </si>
  <si>
    <t>60-80</t>
    <phoneticPr fontId="2" type="noConversion"/>
  </si>
  <si>
    <t>80-105</t>
    <phoneticPr fontId="3" type="noConversion"/>
  </si>
  <si>
    <t>소태역</t>
    <phoneticPr fontId="2" type="noConversion"/>
  </si>
  <si>
    <t>70-100</t>
    <phoneticPr fontId="3" type="noConversion"/>
  </si>
  <si>
    <t>대원3/동화5</t>
    <phoneticPr fontId="3" type="noConversion"/>
  </si>
  <si>
    <t>75-100</t>
    <phoneticPr fontId="2" type="noConversion"/>
  </si>
  <si>
    <t>90-115</t>
    <phoneticPr fontId="2" type="noConversion"/>
  </si>
  <si>
    <t>35-45</t>
    <phoneticPr fontId="3" type="noConversion"/>
  </si>
  <si>
    <t>80-90</t>
    <phoneticPr fontId="3" type="noConversion"/>
  </si>
  <si>
    <t>대창6/현대6</t>
    <phoneticPr fontId="2" type="noConversion"/>
  </si>
  <si>
    <t>85-100</t>
    <phoneticPr fontId="3" type="noConversion"/>
  </si>
  <si>
    <t>현대14/동화6</t>
    <phoneticPr fontId="2" type="noConversion"/>
  </si>
  <si>
    <t>대창5/대원9</t>
    <phoneticPr fontId="2" type="noConversion"/>
  </si>
  <si>
    <t>70-100</t>
    <phoneticPr fontId="3" type="noConversion"/>
  </si>
  <si>
    <t>80-110</t>
    <phoneticPr fontId="3" type="noConversion"/>
  </si>
  <si>
    <t>삼원2/라정12</t>
    <phoneticPr fontId="2" type="noConversion"/>
  </si>
  <si>
    <t>을로13/라정6/세영2</t>
    <phoneticPr fontId="2" type="noConversion"/>
  </si>
  <si>
    <t>100-120</t>
    <phoneticPr fontId="3" type="noConversion"/>
  </si>
  <si>
    <t>대창9/삼원3</t>
    <phoneticPr fontId="2" type="noConversion"/>
  </si>
  <si>
    <t>80-95</t>
    <phoneticPr fontId="3" type="noConversion"/>
  </si>
  <si>
    <t>65-90</t>
    <phoneticPr fontId="3" type="noConversion"/>
  </si>
  <si>
    <t>삼원6/대창3</t>
    <phoneticPr fontId="2" type="noConversion"/>
  </si>
  <si>
    <t xml:space="preserve"> </t>
    <phoneticPr fontId="3" type="noConversion"/>
  </si>
  <si>
    <t>55-75</t>
    <phoneticPr fontId="2" type="noConversion"/>
  </si>
  <si>
    <t>대창10/을로6/세영2/대원3/동화1/삼원1/대진3/</t>
    <phoneticPr fontId="3" type="noConversion"/>
  </si>
  <si>
    <t>90-110</t>
    <phoneticPr fontId="3" type="noConversion"/>
  </si>
  <si>
    <t>송원대</t>
    <phoneticPr fontId="3" type="noConversion"/>
  </si>
  <si>
    <t>대창4/을로2/현대2/세영2/대원2/동화2/삼원2/대진2/라정2/삼아2</t>
    <phoneticPr fontId="3" type="noConversion"/>
  </si>
  <si>
    <t>110-130</t>
  </si>
  <si>
    <t>증감</t>
    <phoneticPr fontId="3" type="noConversion"/>
  </si>
  <si>
    <t>변경사항(26추석)</t>
    <phoneticPr fontId="2" type="noConversion"/>
  </si>
  <si>
    <t xml:space="preserve">준공영제 운행에 따른 노선별 운행총괄표(명절) </t>
    <phoneticPr fontId="3" type="noConversion"/>
  </si>
  <si>
    <t>○ 시행일 : 2026. 9. 24.~ 2026. 9. 26</t>
    <phoneticPr fontId="2" type="noConversion"/>
  </si>
  <si>
    <t>65-100</t>
    <phoneticPr fontId="2" type="noConversion"/>
  </si>
  <si>
    <t>20-24</t>
    <phoneticPr fontId="2" type="noConversion"/>
  </si>
  <si>
    <t>16-24</t>
    <phoneticPr fontId="3" type="noConversion"/>
  </si>
  <si>
    <t>10-15</t>
    <phoneticPr fontId="2" type="noConversion"/>
  </si>
  <si>
    <t>12-16</t>
    <phoneticPr fontId="2" type="noConversion"/>
  </si>
  <si>
    <t>10-15</t>
    <phoneticPr fontId="3" type="noConversion"/>
  </si>
  <si>
    <t>25-30</t>
    <phoneticPr fontId="3" type="noConversion"/>
  </si>
  <si>
    <t>25-29</t>
    <phoneticPr fontId="3" type="noConversion"/>
  </si>
  <si>
    <t>20-30</t>
    <phoneticPr fontId="2" type="noConversion"/>
  </si>
  <si>
    <t>18-21</t>
    <phoneticPr fontId="3" type="noConversion"/>
  </si>
  <si>
    <t>20-30</t>
    <phoneticPr fontId="3" type="noConversion"/>
  </si>
  <si>
    <t>30-40</t>
    <phoneticPr fontId="3" type="noConversion"/>
  </si>
  <si>
    <t>25-32</t>
    <phoneticPr fontId="3" type="noConversion"/>
  </si>
  <si>
    <t>10-24</t>
    <phoneticPr fontId="2" type="noConversion"/>
  </si>
  <si>
    <t>12-17</t>
    <phoneticPr fontId="2" type="noConversion"/>
  </si>
  <si>
    <t>13-20</t>
    <phoneticPr fontId="3" type="noConversion"/>
  </si>
  <si>
    <t>20-25</t>
    <phoneticPr fontId="3" type="noConversion"/>
  </si>
  <si>
    <t>18-24</t>
    <phoneticPr fontId="2" type="noConversion"/>
  </si>
  <si>
    <t>11-18</t>
    <phoneticPr fontId="2" type="noConversion"/>
  </si>
  <si>
    <t>22-26</t>
    <phoneticPr fontId="3" type="noConversion"/>
  </si>
  <si>
    <t>17-25</t>
    <phoneticPr fontId="3" type="noConversion"/>
  </si>
  <si>
    <t>25-27</t>
    <phoneticPr fontId="2" type="noConversion"/>
  </si>
  <si>
    <t>40-45</t>
    <phoneticPr fontId="2" type="noConversion"/>
  </si>
  <si>
    <t>23-27</t>
    <phoneticPr fontId="3" type="noConversion"/>
  </si>
  <si>
    <t>16-20</t>
    <phoneticPr fontId="3" type="noConversion"/>
  </si>
  <si>
    <t>50-90</t>
    <phoneticPr fontId="2" type="noConversion"/>
  </si>
  <si>
    <t>20-90</t>
    <phoneticPr fontId="2" type="noConversion"/>
  </si>
  <si>
    <t>25-35</t>
    <phoneticPr fontId="2" type="noConversion"/>
  </si>
  <si>
    <t>40-50</t>
    <phoneticPr fontId="2" type="noConversion"/>
  </si>
  <si>
    <t>16-19</t>
    <phoneticPr fontId="3" type="noConversion"/>
  </si>
  <si>
    <t>23-35</t>
    <phoneticPr fontId="3" type="noConversion"/>
  </si>
  <si>
    <t>20-35</t>
    <phoneticPr fontId="2" type="noConversion"/>
  </si>
  <si>
    <t>50-70</t>
    <phoneticPr fontId="2" type="noConversion"/>
  </si>
  <si>
    <t>27-60</t>
    <phoneticPr fontId="3" type="noConversion"/>
  </si>
  <si>
    <t>30~33</t>
    <phoneticPr fontId="2" type="noConversion"/>
  </si>
  <si>
    <t>25-30</t>
    <phoneticPr fontId="2" type="noConversion"/>
  </si>
  <si>
    <t>55-100</t>
    <phoneticPr fontId="2" type="noConversion"/>
  </si>
  <si>
    <t>30-60</t>
    <phoneticPr fontId="2" type="noConversion"/>
  </si>
  <si>
    <t>25-40</t>
    <phoneticPr fontId="3" type="noConversion"/>
  </si>
  <si>
    <t>21-23</t>
    <phoneticPr fontId="3" type="noConversion"/>
  </si>
  <si>
    <t>35-40</t>
    <phoneticPr fontId="3" type="noConversion"/>
  </si>
  <si>
    <t>20-45</t>
    <phoneticPr fontId="2" type="noConversion"/>
  </si>
  <si>
    <t>20-40</t>
    <phoneticPr fontId="3" type="noConversion"/>
  </si>
  <si>
    <t>25-45</t>
    <phoneticPr fontId="3" type="noConversion"/>
  </si>
  <si>
    <t>40-120</t>
    <phoneticPr fontId="2" type="noConversion"/>
  </si>
  <si>
    <t>120-155</t>
    <phoneticPr fontId="3" type="noConversion"/>
  </si>
  <si>
    <t>65-95</t>
    <phoneticPr fontId="3" type="noConversion"/>
  </si>
  <si>
    <t>60-155</t>
    <phoneticPr fontId="2" type="noConversion"/>
  </si>
  <si>
    <t>13-17</t>
    <phoneticPr fontId="2" type="noConversion"/>
  </si>
  <si>
    <t>250-350</t>
    <phoneticPr fontId="3" type="noConversion"/>
  </si>
  <si>
    <t>30-45</t>
    <phoneticPr fontId="3" type="noConversion"/>
  </si>
  <si>
    <t>40-55</t>
    <phoneticPr fontId="2" type="noConversion"/>
  </si>
  <si>
    <t>45-75</t>
    <phoneticPr fontId="2" type="noConversion"/>
  </si>
  <si>
    <t>30-65</t>
    <phoneticPr fontId="2" type="noConversion"/>
  </si>
  <si>
    <t>130-150</t>
    <phoneticPr fontId="2" type="noConversion"/>
  </si>
  <si>
    <t>40-90</t>
    <phoneticPr fontId="3" type="noConversion"/>
  </si>
  <si>
    <t>50-70</t>
    <phoneticPr fontId="3" type="noConversion"/>
  </si>
  <si>
    <t>90-155</t>
    <phoneticPr fontId="3" type="noConversion"/>
  </si>
  <si>
    <t>140-260</t>
    <phoneticPr fontId="2" type="noConversion"/>
  </si>
  <si>
    <t>24-30</t>
    <phoneticPr fontId="3" type="noConversion"/>
  </si>
  <si>
    <t>140-190</t>
    <phoneticPr fontId="3" type="noConversion"/>
  </si>
  <si>
    <t>30-35</t>
    <phoneticPr fontId="2" type="noConversion"/>
  </si>
  <si>
    <t>150-175</t>
    <phoneticPr fontId="2" type="noConversion"/>
  </si>
  <si>
    <t>50-55</t>
    <phoneticPr fontId="3" type="noConversion"/>
  </si>
  <si>
    <t>40-60</t>
    <phoneticPr fontId="3" type="noConversion"/>
  </si>
  <si>
    <t>인가사항(공휴일)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</si>
</sst>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 "/>
    <numFmt numFmtId="178" formatCode="0_);[Red]\(0\)"/>
    <numFmt numFmtId="179" formatCode="0.0_);[Red]\(0.0\)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9"/>
      <color rgb="FF000000"/>
      <name val="굴림"/>
      <family val="3"/>
      <charset val="129"/>
    </font>
    <font>
      <b/>
      <sz val="9"/>
      <color theme="1"/>
      <name val="굴림"/>
      <family val="3"/>
      <charset val="129"/>
    </font>
    <font>
      <b/>
      <sz val="9"/>
      <color rgb="FFFF0000"/>
      <name val="굴림"/>
      <family val="3"/>
      <charset val="129"/>
    </font>
    <font>
      <b/>
      <sz val="9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9"/>
      <name val="굴림"/>
      <family val="3"/>
      <charset val="129"/>
    </font>
    <font>
      <sz val="10"/>
      <name val="굴림"/>
      <family val="3"/>
      <charset val="129"/>
    </font>
    <font>
      <sz val="9"/>
      <color rgb="FFFF0000"/>
      <name val="굴림"/>
      <family val="3"/>
      <charset val="129"/>
    </font>
    <font>
      <sz val="9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9"/>
      <color rgb="FF000000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7"/>
      <color theme="1"/>
      <name val="굴림"/>
      <family val="3"/>
      <charset val="129"/>
    </font>
    <font>
      <sz val="11"/>
      <color rgb="FFFF0000"/>
      <name val="맑은 고딕"/>
      <family val="3"/>
      <charset val="129"/>
    </font>
    <font>
      <sz val="8"/>
      <color theme="1"/>
      <name val="굴림"/>
      <family val="3"/>
      <charset val="129"/>
    </font>
    <font>
      <b/>
      <sz val="20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157">
    <xf numFmtId="0" fontId="0" fillId="0" borderId="0" xfId="0">
      <alignment vertical="center"/>
    </xf>
    <xf numFmtId="49" fontId="6" fillId="0" borderId="6" xfId="1" applyNumberFormat="1" applyFont="1" applyFill="1" applyBorder="1" applyAlignment="1">
      <alignment horizontal="center" vertical="center" wrapText="1"/>
    </xf>
    <xf numFmtId="0" fontId="4" fillId="0" borderId="0" xfId="2" applyFont="1" applyFill="1">
      <alignment vertical="center"/>
    </xf>
    <xf numFmtId="0" fontId="15" fillId="0" borderId="13" xfId="1" applyFont="1" applyFill="1" applyBorder="1" applyAlignment="1">
      <alignment horizontal="center" vertical="center" shrinkToFit="1"/>
    </xf>
    <xf numFmtId="49" fontId="15" fillId="0" borderId="9" xfId="1" applyNumberFormat="1" applyFont="1" applyFill="1" applyBorder="1" applyAlignment="1">
      <alignment horizontal="center" vertical="center" shrinkToFit="1"/>
    </xf>
    <xf numFmtId="0" fontId="15" fillId="0" borderId="12" xfId="1" applyFont="1" applyFill="1" applyBorder="1" applyAlignment="1">
      <alignment horizontal="center" vertical="center" shrinkToFit="1"/>
    </xf>
    <xf numFmtId="178" fontId="15" fillId="0" borderId="9" xfId="1" applyNumberFormat="1" applyFont="1" applyFill="1" applyBorder="1" applyAlignment="1">
      <alignment horizontal="center" vertical="center" shrinkToFit="1"/>
    </xf>
    <xf numFmtId="178" fontId="15" fillId="0" borderId="12" xfId="0" applyNumberFormat="1" applyFont="1" applyFill="1" applyBorder="1" applyAlignment="1">
      <alignment horizontal="center" vertical="center" shrinkToFit="1"/>
    </xf>
    <xf numFmtId="178" fontId="15" fillId="0" borderId="13" xfId="1" applyNumberFormat="1" applyFont="1" applyFill="1" applyBorder="1" applyAlignment="1">
      <alignment horizontal="center" vertical="center" shrinkToFit="1"/>
    </xf>
    <xf numFmtId="178" fontId="15" fillId="0" borderId="12" xfId="1" applyNumberFormat="1" applyFont="1" applyFill="1" applyBorder="1" applyAlignment="1">
      <alignment horizontal="center" vertical="center" shrinkToFit="1"/>
    </xf>
    <xf numFmtId="0" fontId="15" fillId="0" borderId="13" xfId="1" applyFont="1" applyFill="1" applyBorder="1" applyAlignment="1">
      <alignment horizontal="center" vertical="center" wrapText="1"/>
    </xf>
    <xf numFmtId="178" fontId="15" fillId="0" borderId="13" xfId="1" quotePrefix="1" applyNumberFormat="1" applyFont="1" applyFill="1" applyBorder="1" applyAlignment="1">
      <alignment horizontal="center" vertical="center" shrinkToFit="1"/>
    </xf>
    <xf numFmtId="178" fontId="15" fillId="0" borderId="12" xfId="1" applyNumberFormat="1" applyFont="1" applyFill="1" applyBorder="1" applyAlignment="1">
      <alignment horizontal="center" vertical="center"/>
    </xf>
    <xf numFmtId="49" fontId="15" fillId="0" borderId="13" xfId="1" applyNumberFormat="1" applyFont="1" applyFill="1" applyBorder="1" applyAlignment="1">
      <alignment horizontal="center" vertical="center" shrinkToFit="1"/>
    </xf>
    <xf numFmtId="0" fontId="15" fillId="0" borderId="12" xfId="1" applyNumberFormat="1" applyFont="1" applyFill="1" applyBorder="1" applyAlignment="1">
      <alignment horizontal="center" vertical="center" shrinkToFit="1"/>
    </xf>
    <xf numFmtId="178" fontId="15" fillId="0" borderId="12" xfId="1" applyNumberFormat="1" applyFont="1" applyFill="1" applyBorder="1" applyAlignment="1">
      <alignment horizontal="center" vertical="center" wrapText="1"/>
    </xf>
    <xf numFmtId="178" fontId="15" fillId="0" borderId="13" xfId="1" applyNumberFormat="1" applyFont="1" applyFill="1" applyBorder="1" applyAlignment="1">
      <alignment horizontal="center" vertical="center" wrapText="1"/>
    </xf>
    <xf numFmtId="178" fontId="16" fillId="0" borderId="12" xfId="1" applyNumberFormat="1" applyFont="1" applyFill="1" applyBorder="1" applyAlignment="1">
      <alignment horizontal="center" vertical="center"/>
    </xf>
    <xf numFmtId="178" fontId="16" fillId="0" borderId="13" xfId="1" applyNumberFormat="1" applyFont="1" applyFill="1" applyBorder="1" applyAlignment="1">
      <alignment horizontal="center" vertical="center" shrinkToFit="1"/>
    </xf>
    <xf numFmtId="0" fontId="15" fillId="0" borderId="12" xfId="1" applyFont="1" applyFill="1" applyBorder="1" applyAlignment="1">
      <alignment horizontal="center" vertical="center" wrapText="1"/>
    </xf>
    <xf numFmtId="178" fontId="15" fillId="0" borderId="18" xfId="1" applyNumberFormat="1" applyFont="1" applyFill="1" applyBorder="1" applyAlignment="1">
      <alignment horizontal="center" vertical="center" shrinkToFit="1"/>
    </xf>
    <xf numFmtId="178" fontId="15" fillId="0" borderId="20" xfId="0" applyNumberFormat="1" applyFont="1" applyFill="1" applyBorder="1" applyAlignment="1">
      <alignment horizontal="center" vertical="center" shrinkToFit="1"/>
    </xf>
    <xf numFmtId="49" fontId="15" fillId="0" borderId="13" xfId="1" applyNumberFormat="1" applyFont="1" applyFill="1" applyBorder="1" applyAlignment="1">
      <alignment horizontal="center" vertical="center" wrapText="1"/>
    </xf>
    <xf numFmtId="0" fontId="15" fillId="0" borderId="12" xfId="1" applyFont="1" applyFill="1" applyBorder="1" applyAlignment="1">
      <alignment horizontal="center" vertical="center"/>
    </xf>
    <xf numFmtId="178" fontId="16" fillId="0" borderId="12" xfId="1" applyNumberFormat="1" applyFont="1" applyFill="1" applyBorder="1" applyAlignment="1">
      <alignment horizontal="center" vertical="center" shrinkToFit="1"/>
    </xf>
    <xf numFmtId="0" fontId="10" fillId="0" borderId="13" xfId="2" applyNumberFormat="1" applyFont="1" applyFill="1" applyBorder="1" applyAlignment="1">
      <alignment horizontal="center" vertical="center"/>
    </xf>
    <xf numFmtId="178" fontId="15" fillId="0" borderId="20" xfId="1" applyNumberFormat="1" applyFont="1" applyFill="1" applyBorder="1" applyAlignment="1">
      <alignment horizontal="center" vertical="center" shrinkToFit="1"/>
    </xf>
    <xf numFmtId="0" fontId="15" fillId="0" borderId="4" xfId="1" applyNumberFormat="1" applyFont="1" applyFill="1" applyBorder="1" applyAlignment="1">
      <alignment horizontal="center" vertical="center" shrinkToFit="1"/>
    </xf>
    <xf numFmtId="0" fontId="10" fillId="0" borderId="19" xfId="2" applyNumberFormat="1" applyFont="1" applyFill="1" applyBorder="1" applyAlignment="1">
      <alignment horizontal="center" vertical="center"/>
    </xf>
    <xf numFmtId="0" fontId="15" fillId="0" borderId="12" xfId="1" applyNumberFormat="1" applyFont="1" applyFill="1" applyBorder="1" applyAlignment="1">
      <alignment horizontal="center" vertical="center"/>
    </xf>
    <xf numFmtId="0" fontId="15" fillId="0" borderId="16" xfId="1" applyNumberFormat="1" applyFont="1" applyFill="1" applyBorder="1" applyAlignment="1">
      <alignment horizontal="center" vertical="center"/>
    </xf>
    <xf numFmtId="178" fontId="15" fillId="0" borderId="13" xfId="0" applyNumberFormat="1" applyFont="1" applyFill="1" applyBorder="1" applyAlignment="1">
      <alignment horizontal="center" vertical="center" shrinkToFit="1"/>
    </xf>
    <xf numFmtId="178" fontId="6" fillId="0" borderId="5" xfId="1" applyNumberFormat="1" applyFont="1" applyFill="1" applyBorder="1" applyAlignment="1">
      <alignment horizontal="center" vertical="center" wrapText="1"/>
    </xf>
    <xf numFmtId="178" fontId="18" fillId="0" borderId="13" xfId="1" applyNumberFormat="1" applyFont="1" applyFill="1" applyBorder="1" applyAlignment="1">
      <alignment horizontal="center" vertical="center" shrinkToFit="1"/>
    </xf>
    <xf numFmtId="178" fontId="18" fillId="0" borderId="13" xfId="1" applyNumberFormat="1" applyFont="1" applyFill="1" applyBorder="1" applyAlignment="1">
      <alignment horizontal="center" vertical="center" wrapText="1"/>
    </xf>
    <xf numFmtId="0" fontId="18" fillId="0" borderId="13" xfId="1" applyFont="1" applyFill="1" applyBorder="1" applyAlignment="1">
      <alignment horizontal="center" vertical="center" shrinkToFit="1"/>
    </xf>
    <xf numFmtId="0" fontId="4" fillId="0" borderId="0" xfId="2" applyFont="1">
      <alignment vertical="center"/>
    </xf>
    <xf numFmtId="0" fontId="9" fillId="0" borderId="0" xfId="2" applyFont="1">
      <alignment vertical="center"/>
    </xf>
    <xf numFmtId="0" fontId="21" fillId="0" borderId="0" xfId="2" applyFont="1">
      <alignment vertical="center"/>
    </xf>
    <xf numFmtId="0" fontId="20" fillId="0" borderId="16" xfId="1" applyFont="1" applyFill="1" applyBorder="1" applyAlignment="1">
      <alignment horizontal="center" vertical="center" shrinkToFit="1"/>
    </xf>
    <xf numFmtId="0" fontId="18" fillId="0" borderId="9" xfId="1" applyFont="1" applyFill="1" applyBorder="1" applyAlignment="1">
      <alignment horizontal="center" vertical="center" shrinkToFit="1"/>
    </xf>
    <xf numFmtId="178" fontId="18" fillId="0" borderId="7" xfId="1" applyNumberFormat="1" applyFont="1" applyFill="1" applyBorder="1" applyAlignment="1">
      <alignment horizontal="center" vertical="center" shrinkToFit="1"/>
    </xf>
    <xf numFmtId="178" fontId="18" fillId="0" borderId="6" xfId="1" applyNumberFormat="1" applyFont="1" applyFill="1" applyBorder="1" applyAlignment="1">
      <alignment horizontal="center" vertical="center" shrinkToFit="1"/>
    </xf>
    <xf numFmtId="178" fontId="18" fillId="0" borderId="22" xfId="1" applyNumberFormat="1" applyFont="1" applyFill="1" applyBorder="1" applyAlignment="1">
      <alignment horizontal="center" vertical="center" shrinkToFit="1"/>
    </xf>
    <xf numFmtId="179" fontId="18" fillId="0" borderId="5" xfId="0" applyNumberFormat="1" applyFont="1" applyFill="1" applyBorder="1" applyAlignment="1">
      <alignment horizontal="center" vertical="center" shrinkToFi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 shrinkToFit="1"/>
    </xf>
    <xf numFmtId="0" fontId="18" fillId="0" borderId="30" xfId="0" applyFont="1" applyFill="1" applyBorder="1" applyAlignment="1">
      <alignment horizontal="center" vertical="center" shrinkToFit="1"/>
    </xf>
    <xf numFmtId="0" fontId="20" fillId="0" borderId="12" xfId="1" applyFont="1" applyFill="1" applyBorder="1" applyAlignment="1">
      <alignment horizontal="center" vertical="center" shrinkToFit="1"/>
    </xf>
    <xf numFmtId="178" fontId="18" fillId="0" borderId="31" xfId="1" applyNumberFormat="1" applyFont="1" applyFill="1" applyBorder="1" applyAlignment="1">
      <alignment horizontal="center" vertical="center" shrinkToFit="1"/>
    </xf>
    <xf numFmtId="178" fontId="18" fillId="0" borderId="12" xfId="1" applyNumberFormat="1" applyFont="1" applyFill="1" applyBorder="1" applyAlignment="1">
      <alignment horizontal="center" vertical="center" wrapText="1"/>
    </xf>
    <xf numFmtId="178" fontId="18" fillId="0" borderId="9" xfId="1" applyNumberFormat="1" applyFont="1" applyFill="1" applyBorder="1" applyAlignment="1">
      <alignment horizontal="center" vertical="center" wrapText="1"/>
    </xf>
    <xf numFmtId="178" fontId="18" fillId="0" borderId="9" xfId="0" applyNumberFormat="1" applyFont="1" applyFill="1" applyBorder="1" applyAlignment="1">
      <alignment horizontal="center" vertical="center" wrapText="1"/>
    </xf>
    <xf numFmtId="178" fontId="18" fillId="0" borderId="9" xfId="0" applyNumberFormat="1" applyFont="1" applyFill="1" applyBorder="1" applyAlignment="1">
      <alignment horizontal="center" vertical="center" shrinkToFit="1"/>
    </xf>
    <xf numFmtId="179" fontId="18" fillId="0" borderId="8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shrinkToFit="1"/>
    </xf>
    <xf numFmtId="0" fontId="18" fillId="0" borderId="9" xfId="0" applyFont="1" applyFill="1" applyBorder="1" applyAlignment="1">
      <alignment horizontal="center" vertical="center" shrinkToFit="1"/>
    </xf>
    <xf numFmtId="0" fontId="18" fillId="0" borderId="8" xfId="0" applyFont="1" applyFill="1" applyBorder="1" applyAlignment="1">
      <alignment horizontal="center" vertical="center" shrinkToFit="1"/>
    </xf>
    <xf numFmtId="178" fontId="18" fillId="0" borderId="12" xfId="1" applyNumberFormat="1" applyFont="1" applyFill="1" applyBorder="1" applyAlignment="1">
      <alignment horizontal="center" vertical="center"/>
    </xf>
    <xf numFmtId="178" fontId="18" fillId="0" borderId="9" xfId="1" applyNumberFormat="1" applyFont="1" applyFill="1" applyBorder="1" applyAlignment="1">
      <alignment horizontal="center" vertical="center" shrinkToFit="1"/>
    </xf>
    <xf numFmtId="178" fontId="18" fillId="0" borderId="12" xfId="0" applyNumberFormat="1" applyFont="1" applyFill="1" applyBorder="1" applyAlignment="1">
      <alignment horizontal="center" vertical="center" shrinkToFit="1"/>
    </xf>
    <xf numFmtId="179" fontId="18" fillId="0" borderId="8" xfId="0" applyNumberFormat="1" applyFont="1" applyFill="1" applyBorder="1" applyAlignment="1">
      <alignment horizontal="center" vertical="center" shrinkToFit="1"/>
    </xf>
    <xf numFmtId="178" fontId="18" fillId="0" borderId="12" xfId="1" applyNumberFormat="1" applyFont="1" applyFill="1" applyBorder="1" applyAlignment="1">
      <alignment horizontal="center" vertical="center" shrinkToFit="1"/>
    </xf>
    <xf numFmtId="49" fontId="18" fillId="0" borderId="9" xfId="1" applyNumberFormat="1" applyFont="1" applyFill="1" applyBorder="1" applyAlignment="1">
      <alignment horizontal="center" vertical="center" shrinkToFit="1"/>
    </xf>
    <xf numFmtId="179" fontId="18" fillId="0" borderId="8" xfId="0" applyNumberFormat="1" applyFont="1" applyFill="1" applyBorder="1" applyAlignment="1">
      <alignment horizontal="center" vertical="center" wrapText="1" shrinkToFit="1"/>
    </xf>
    <xf numFmtId="0" fontId="18" fillId="0" borderId="10" xfId="0" applyFont="1" applyFill="1" applyBorder="1" applyAlignment="1">
      <alignment horizontal="center" vertical="center" wrapText="1" shrinkToFit="1"/>
    </xf>
    <xf numFmtId="0" fontId="18" fillId="0" borderId="8" xfId="0" applyFont="1" applyFill="1" applyBorder="1" applyAlignment="1">
      <alignment horizontal="center" vertical="center" wrapText="1" shrinkToFit="1"/>
    </xf>
    <xf numFmtId="0" fontId="18" fillId="0" borderId="15" xfId="0" applyFont="1" applyFill="1" applyBorder="1" applyAlignment="1">
      <alignment horizontal="center" vertical="center" shrinkToFit="1"/>
    </xf>
    <xf numFmtId="0" fontId="18" fillId="0" borderId="11" xfId="0" applyFont="1" applyFill="1" applyBorder="1" applyAlignment="1">
      <alignment horizontal="center" vertical="center" shrinkToFit="1"/>
    </xf>
    <xf numFmtId="0" fontId="18" fillId="0" borderId="14" xfId="0" applyFont="1" applyFill="1" applyBorder="1" applyAlignment="1">
      <alignment horizontal="center" vertical="center" shrinkToFit="1"/>
    </xf>
    <xf numFmtId="0" fontId="20" fillId="0" borderId="7" xfId="1" applyFont="1" applyFill="1" applyBorder="1" applyAlignment="1">
      <alignment horizontal="center" vertical="center" shrinkToFit="1"/>
    </xf>
    <xf numFmtId="178" fontId="19" fillId="0" borderId="12" xfId="1" applyNumberFormat="1" applyFont="1" applyFill="1" applyBorder="1" applyAlignment="1">
      <alignment horizontal="center" vertical="center" shrinkToFit="1"/>
    </xf>
    <xf numFmtId="178" fontId="19" fillId="0" borderId="9" xfId="1" applyNumberFormat="1" applyFont="1" applyFill="1" applyBorder="1" applyAlignment="1">
      <alignment horizontal="center" vertical="center" shrinkToFit="1"/>
    </xf>
    <xf numFmtId="49" fontId="18" fillId="0" borderId="9" xfId="0" applyNumberFormat="1" applyFont="1" applyFill="1" applyBorder="1" applyAlignment="1">
      <alignment horizontal="center" vertical="center" shrinkToFit="1"/>
    </xf>
    <xf numFmtId="0" fontId="18" fillId="0" borderId="9" xfId="1" applyFont="1" applyFill="1" applyBorder="1" applyAlignment="1">
      <alignment horizontal="center" vertical="center" wrapText="1"/>
    </xf>
    <xf numFmtId="49" fontId="18" fillId="0" borderId="9" xfId="1" applyNumberFormat="1" applyFont="1" applyFill="1" applyBorder="1" applyAlignment="1">
      <alignment horizontal="center" vertical="center" wrapText="1"/>
    </xf>
    <xf numFmtId="178" fontId="18" fillId="0" borderId="8" xfId="1" applyNumberFormat="1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shrinkToFit="1"/>
    </xf>
    <xf numFmtId="178" fontId="20" fillId="0" borderId="12" xfId="0" applyNumberFormat="1" applyFont="1" applyFill="1" applyBorder="1" applyAlignment="1">
      <alignment horizontal="center" vertical="center" shrinkToFit="1"/>
    </xf>
    <xf numFmtId="178" fontId="20" fillId="0" borderId="9" xfId="0" applyNumberFormat="1" applyFont="1" applyFill="1" applyBorder="1" applyAlignment="1">
      <alignment horizontal="center" vertical="center" shrinkToFit="1"/>
    </xf>
    <xf numFmtId="177" fontId="18" fillId="0" borderId="9" xfId="1" applyNumberFormat="1" applyFont="1" applyFill="1" applyBorder="1" applyAlignment="1">
      <alignment horizontal="center" vertical="center" shrinkToFit="1"/>
    </xf>
    <xf numFmtId="0" fontId="18" fillId="0" borderId="9" xfId="0" applyFont="1" applyFill="1" applyBorder="1" applyAlignment="1">
      <alignment horizontal="center" vertical="center" wrapText="1" shrinkToFit="1"/>
    </xf>
    <xf numFmtId="178" fontId="18" fillId="0" borderId="8" xfId="1" applyNumberFormat="1" applyFont="1" applyFill="1" applyBorder="1" applyAlignment="1">
      <alignment horizontal="center" vertical="center" shrinkToFit="1"/>
    </xf>
    <xf numFmtId="0" fontId="18" fillId="0" borderId="12" xfId="1" applyFont="1" applyFill="1" applyBorder="1" applyAlignment="1">
      <alignment horizontal="center" vertical="center"/>
    </xf>
    <xf numFmtId="178" fontId="17" fillId="0" borderId="9" xfId="0" applyNumberFormat="1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wrapText="1" shrinkToFit="1"/>
    </xf>
    <xf numFmtId="0" fontId="18" fillId="0" borderId="12" xfId="1" applyFont="1" applyFill="1" applyBorder="1" applyAlignment="1">
      <alignment horizontal="center" vertical="center" shrinkToFit="1"/>
    </xf>
    <xf numFmtId="179" fontId="15" fillId="0" borderId="8" xfId="0" applyNumberFormat="1" applyFont="1" applyFill="1" applyBorder="1" applyAlignment="1">
      <alignment horizontal="center" vertical="center" shrinkToFit="1"/>
    </xf>
    <xf numFmtId="0" fontId="23" fillId="0" borderId="9" xfId="0" applyFont="1" applyFill="1" applyBorder="1" applyAlignment="1">
      <alignment horizontal="center" vertical="center" wrapText="1"/>
    </xf>
    <xf numFmtId="0" fontId="15" fillId="0" borderId="9" xfId="1" applyFont="1" applyFill="1" applyBorder="1" applyAlignment="1">
      <alignment horizontal="center" vertical="center" shrinkToFit="1"/>
    </xf>
    <xf numFmtId="0" fontId="19" fillId="0" borderId="12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18" fillId="0" borderId="12" xfId="1" applyFont="1" applyFill="1" applyBorder="1" applyAlignment="1">
      <alignment horizontal="center" vertical="center" wrapText="1"/>
    </xf>
    <xf numFmtId="0" fontId="18" fillId="0" borderId="13" xfId="1" applyFont="1" applyFill="1" applyBorder="1" applyAlignment="1">
      <alignment horizontal="center" vertical="center" wrapText="1"/>
    </xf>
    <xf numFmtId="176" fontId="18" fillId="0" borderId="8" xfId="1" applyNumberFormat="1" applyFont="1" applyFill="1" applyBorder="1" applyAlignment="1">
      <alignment horizontal="center" vertical="center" wrapText="1"/>
    </xf>
    <xf numFmtId="178" fontId="19" fillId="0" borderId="12" xfId="1" applyNumberFormat="1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20" fillId="0" borderId="4" xfId="1" applyFont="1" applyFill="1" applyBorder="1" applyAlignment="1">
      <alignment horizontal="center" vertical="center" shrinkToFit="1"/>
    </xf>
    <xf numFmtId="0" fontId="24" fillId="0" borderId="0" xfId="2" applyFont="1" applyFill="1">
      <alignment vertical="center"/>
    </xf>
    <xf numFmtId="0" fontId="22" fillId="0" borderId="0" xfId="2" applyFont="1" applyFill="1">
      <alignment vertical="center"/>
    </xf>
    <xf numFmtId="0" fontId="17" fillId="0" borderId="12" xfId="1" applyFont="1" applyFill="1" applyBorder="1" applyAlignment="1">
      <alignment horizontal="center" vertical="center" shrinkToFit="1"/>
    </xf>
    <xf numFmtId="0" fontId="17" fillId="0" borderId="9" xfId="1" applyFont="1" applyFill="1" applyBorder="1" applyAlignment="1">
      <alignment horizontal="center" vertical="center" shrinkToFit="1"/>
    </xf>
    <xf numFmtId="49" fontId="17" fillId="0" borderId="9" xfId="1" applyNumberFormat="1" applyFont="1" applyFill="1" applyBorder="1" applyAlignment="1">
      <alignment horizontal="center" vertical="center" shrinkToFit="1"/>
    </xf>
    <xf numFmtId="178" fontId="17" fillId="0" borderId="9" xfId="1" applyNumberFormat="1" applyFont="1" applyFill="1" applyBorder="1" applyAlignment="1">
      <alignment horizontal="center" vertical="center" shrinkToFit="1"/>
    </xf>
    <xf numFmtId="0" fontId="0" fillId="0" borderId="0" xfId="2" applyFont="1" applyFill="1">
      <alignment vertical="center"/>
    </xf>
    <xf numFmtId="0" fontId="25" fillId="0" borderId="9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 shrinkToFit="1"/>
    </xf>
    <xf numFmtId="178" fontId="18" fillId="0" borderId="4" xfId="1" applyNumberFormat="1" applyFont="1" applyFill="1" applyBorder="1" applyAlignment="1">
      <alignment horizontal="center" vertical="center" shrinkToFit="1"/>
    </xf>
    <xf numFmtId="178" fontId="18" fillId="0" borderId="3" xfId="1" applyNumberFormat="1" applyFont="1" applyFill="1" applyBorder="1" applyAlignment="1">
      <alignment horizontal="center" vertical="center" shrinkToFit="1"/>
    </xf>
    <xf numFmtId="178" fontId="18" fillId="0" borderId="17" xfId="1" applyNumberFormat="1" applyFont="1" applyFill="1" applyBorder="1" applyAlignment="1">
      <alignment horizontal="center" vertical="center" shrinkToFit="1"/>
    </xf>
    <xf numFmtId="178" fontId="18" fillId="0" borderId="11" xfId="1" applyNumberFormat="1" applyFont="1" applyFill="1" applyBorder="1" applyAlignment="1">
      <alignment horizontal="center" vertical="center" shrinkToFit="1"/>
    </xf>
    <xf numFmtId="179" fontId="18" fillId="0" borderId="2" xfId="0" applyNumberFormat="1" applyFont="1" applyFill="1" applyBorder="1" applyAlignment="1">
      <alignment horizontal="center" vertical="center" shrinkToFi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178" fontId="15" fillId="0" borderId="22" xfId="1" applyNumberFormat="1" applyFont="1" applyFill="1" applyBorder="1" applyAlignment="1">
      <alignment horizontal="center" vertical="center" shrinkToFit="1"/>
    </xf>
    <xf numFmtId="178" fontId="15" fillId="0" borderId="16" xfId="1" applyNumberFormat="1" applyFont="1" applyFill="1" applyBorder="1" applyAlignment="1">
      <alignment horizontal="center" vertical="center" shrinkToFit="1"/>
    </xf>
    <xf numFmtId="178" fontId="8" fillId="0" borderId="24" xfId="1" applyNumberFormat="1" applyFont="1" applyFill="1" applyBorder="1" applyAlignment="1">
      <alignment horizontal="center" vertical="center" shrinkToFit="1"/>
    </xf>
    <xf numFmtId="178" fontId="15" fillId="0" borderId="27" xfId="1" applyNumberFormat="1" applyFont="1" applyFill="1" applyBorder="1" applyAlignment="1">
      <alignment horizontal="center" vertical="center" shrinkToFit="1"/>
    </xf>
    <xf numFmtId="178" fontId="8" fillId="0" borderId="27" xfId="1" applyNumberFormat="1" applyFont="1" applyFill="1" applyBorder="1" applyAlignment="1">
      <alignment horizontal="center" vertical="center" shrinkToFit="1"/>
    </xf>
    <xf numFmtId="178" fontId="18" fillId="0" borderId="13" xfId="0" applyNumberFormat="1" applyFont="1" applyFill="1" applyBorder="1" applyAlignment="1">
      <alignment horizontal="center" vertical="center" shrinkToFit="1"/>
    </xf>
    <xf numFmtId="176" fontId="6" fillId="0" borderId="27" xfId="1" applyNumberFormat="1" applyFont="1" applyFill="1" applyBorder="1" applyAlignment="1">
      <alignment horizontal="center" vertical="center" shrinkToFit="1"/>
    </xf>
    <xf numFmtId="177" fontId="6" fillId="0" borderId="26" xfId="1" applyNumberFormat="1" applyFont="1" applyFill="1" applyBorder="1" applyAlignment="1">
      <alignment horizontal="center" vertical="center" shrinkToFit="1"/>
    </xf>
    <xf numFmtId="178" fontId="6" fillId="0" borderId="24" xfId="1" applyNumberFormat="1" applyFont="1" applyFill="1" applyBorder="1" applyAlignment="1">
      <alignment horizontal="center" vertical="center" shrinkToFit="1"/>
    </xf>
    <xf numFmtId="178" fontId="6" fillId="0" borderId="28" xfId="1" applyNumberFormat="1" applyFont="1" applyFill="1" applyBorder="1" applyAlignment="1">
      <alignment horizontal="center" vertical="center" shrinkToFit="1"/>
    </xf>
    <xf numFmtId="178" fontId="6" fillId="0" borderId="25" xfId="1" applyNumberFormat="1" applyFont="1" applyFill="1" applyBorder="1" applyAlignment="1">
      <alignment horizontal="center" vertical="center" shrinkToFit="1"/>
    </xf>
    <xf numFmtId="0" fontId="20" fillId="0" borderId="24" xfId="1" applyFont="1" applyFill="1" applyBorder="1" applyAlignment="1">
      <alignment horizontal="center" vertical="center" shrinkToFit="1"/>
    </xf>
    <xf numFmtId="0" fontId="20" fillId="0" borderId="23" xfId="1" applyFont="1" applyFill="1" applyBorder="1" applyAlignment="1">
      <alignment horizontal="center" vertical="center" shrinkToFit="1"/>
    </xf>
    <xf numFmtId="178" fontId="17" fillId="0" borderId="12" xfId="1" applyNumberFormat="1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6" fillId="0" borderId="28" xfId="1" applyFont="1" applyFill="1" applyBorder="1" applyAlignment="1">
      <alignment horizontal="center" vertical="center" shrinkToFit="1"/>
    </xf>
    <xf numFmtId="0" fontId="6" fillId="0" borderId="26" xfId="1" applyFont="1" applyFill="1" applyBorder="1" applyAlignment="1">
      <alignment horizontal="center" vertical="center" shrinkToFit="1"/>
    </xf>
    <xf numFmtId="0" fontId="6" fillId="0" borderId="27" xfId="1" applyFont="1" applyFill="1" applyBorder="1" applyAlignment="1">
      <alignment horizontal="center" vertical="center" shrinkToFit="1"/>
    </xf>
    <xf numFmtId="0" fontId="26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176" fontId="6" fillId="0" borderId="3" xfId="1" applyNumberFormat="1" applyFont="1" applyFill="1" applyBorder="1" applyAlignment="1">
      <alignment horizontal="center" vertical="center" wrapText="1"/>
    </xf>
    <xf numFmtId="176" fontId="6" fillId="0" borderId="6" xfId="1" applyNumberFormat="1" applyFont="1" applyFill="1" applyBorder="1" applyAlignment="1">
      <alignment horizontal="center" vertical="center" wrapText="1"/>
    </xf>
    <xf numFmtId="177" fontId="6" fillId="0" borderId="35" xfId="1" applyNumberFormat="1" applyFont="1" applyFill="1" applyBorder="1" applyAlignment="1">
      <alignment horizontal="center" vertical="center" wrapText="1"/>
    </xf>
    <xf numFmtId="177" fontId="6" fillId="0" borderId="1" xfId="1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6" fillId="0" borderId="34" xfId="1" applyFont="1" applyFill="1" applyBorder="1" applyAlignment="1">
      <alignment horizontal="center" vertical="center" wrapText="1"/>
    </xf>
    <xf numFmtId="0" fontId="6" fillId="0" borderId="33" xfId="1" applyFont="1" applyFill="1" applyBorder="1" applyAlignment="1">
      <alignment horizontal="center" vertical="center" wrapText="1"/>
    </xf>
  </cellXfs>
  <cellStyles count="4">
    <cellStyle name="표준" xfId="0" builtinId="0"/>
    <cellStyle name="표준 100" xfId="3" xr:uid="{00000000-0005-0000-0000-000001000000}"/>
    <cellStyle name="표준 2 5 32 2" xfId="1" xr:uid="{00000000-0005-0000-0000-000002000000}"/>
    <cellStyle name="표준 2 5 32 3" xfId="2" xr:uid="{00000000-0005-0000-0000-00000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두암81 (편집중)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상무63 (편집중)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송암73 (편집중)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송정19 (편집중)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송정97 (편집중)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신설201 (편집중)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신설202 (편집중)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용전85 (편집중)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일곡28 (편집중)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지원35 (편집중)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지원45 (편집중)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지원50 (편집중)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진월79 (편집중)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첨단20 (편집중)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지원25 (편집중)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첨단30 (편집중)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첨단95 (편집중)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통합211 (편집중)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통합212 (편집중)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통합213 (편집중)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풍암61 (편집중)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S109"/>
  <sheetViews>
    <sheetView tabSelected="1" zoomScale="110" zoomScaleNormal="110" workbookViewId="0">
      <pane ySplit="4" topLeftCell="A101" activePane="bottomLeft" state="frozen"/>
      <selection activeCell="C22" sqref="C22"/>
      <selection pane="bottomLeft" activeCell="X106" sqref="X106"/>
    </sheetView>
  </sheetViews>
  <sheetFormatPr defaultRowHeight="16.5" x14ac:dyDescent="0.3"/>
  <cols>
    <col min="1" max="1" width="7.375" style="37" customWidth="1"/>
    <col min="2" max="2" width="12.875" style="37" customWidth="1"/>
    <col min="3" max="3" width="11.875" style="37" customWidth="1"/>
    <col min="4" max="5" width="6.375" style="37" customWidth="1"/>
    <col min="6" max="11" width="6.25" style="37" customWidth="1"/>
    <col min="12" max="12" width="4.25" style="37" customWidth="1"/>
    <col min="13" max="13" width="15" style="36" customWidth="1"/>
    <col min="14" max="14" width="6" style="36" customWidth="1"/>
    <col min="15" max="15" width="4.375" style="36" customWidth="1"/>
    <col min="16" max="16" width="2.25" style="36" customWidth="1"/>
    <col min="17" max="19" width="6.75" style="36" customWidth="1"/>
    <col min="20" max="16384" width="9" style="36"/>
  </cols>
  <sheetData>
    <row r="1" spans="1:16" ht="33" customHeight="1" x14ac:dyDescent="0.3">
      <c r="A1" s="142" t="s">
        <v>428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</row>
    <row r="2" spans="1:16" ht="17.25" thickBot="1" x14ac:dyDescent="0.35">
      <c r="A2" s="143" t="s">
        <v>429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</row>
    <row r="3" spans="1:16" s="2" customFormat="1" x14ac:dyDescent="0.3">
      <c r="A3" s="144" t="s">
        <v>0</v>
      </c>
      <c r="B3" s="146" t="s">
        <v>1</v>
      </c>
      <c r="C3" s="146" t="s">
        <v>2</v>
      </c>
      <c r="D3" s="148" t="s">
        <v>3</v>
      </c>
      <c r="E3" s="150" t="s">
        <v>4</v>
      </c>
      <c r="F3" s="152" t="s">
        <v>495</v>
      </c>
      <c r="G3" s="153"/>
      <c r="H3" s="154"/>
      <c r="I3" s="152" t="s">
        <v>427</v>
      </c>
      <c r="J3" s="153"/>
      <c r="K3" s="154"/>
      <c r="L3" s="155" t="s">
        <v>426</v>
      </c>
      <c r="M3" s="135" t="s">
        <v>5</v>
      </c>
      <c r="N3" s="137" t="s">
        <v>6</v>
      </c>
    </row>
    <row r="4" spans="1:16" s="2" customFormat="1" ht="17.25" thickBot="1" x14ac:dyDescent="0.35">
      <c r="A4" s="145"/>
      <c r="B4" s="147"/>
      <c r="C4" s="147"/>
      <c r="D4" s="149"/>
      <c r="E4" s="151"/>
      <c r="F4" s="32" t="s">
        <v>7</v>
      </c>
      <c r="G4" s="1" t="s">
        <v>8</v>
      </c>
      <c r="H4" s="116" t="s">
        <v>9</v>
      </c>
      <c r="I4" s="117" t="s">
        <v>7</v>
      </c>
      <c r="J4" s="1" t="s">
        <v>8</v>
      </c>
      <c r="K4" s="116" t="s">
        <v>9</v>
      </c>
      <c r="L4" s="156"/>
      <c r="M4" s="136"/>
      <c r="N4" s="138"/>
    </row>
    <row r="5" spans="1:16" s="2" customFormat="1" ht="25.5" customHeight="1" x14ac:dyDescent="0.3">
      <c r="A5" s="57" t="s">
        <v>10</v>
      </c>
      <c r="B5" s="56" t="s">
        <v>11</v>
      </c>
      <c r="C5" s="55" t="s">
        <v>11</v>
      </c>
      <c r="D5" s="115">
        <v>35.700000000000003</v>
      </c>
      <c r="E5" s="114" t="s">
        <v>425</v>
      </c>
      <c r="F5" s="113">
        <v>16</v>
      </c>
      <c r="G5" s="112" t="s">
        <v>431</v>
      </c>
      <c r="H5" s="111">
        <v>90</v>
      </c>
      <c r="I5" s="26">
        <v>14</v>
      </c>
      <c r="J5" s="26" t="s">
        <v>77</v>
      </c>
      <c r="K5" s="27">
        <v>81</v>
      </c>
      <c r="L5" s="49">
        <f>F5-I5</f>
        <v>2</v>
      </c>
      <c r="M5" s="40" t="s">
        <v>12</v>
      </c>
      <c r="N5" s="48" t="s">
        <v>13</v>
      </c>
    </row>
    <row r="6" spans="1:16" s="2" customFormat="1" ht="27.75" customHeight="1" x14ac:dyDescent="0.3">
      <c r="A6" s="57" t="s">
        <v>287</v>
      </c>
      <c r="B6" s="110" t="s">
        <v>14</v>
      </c>
      <c r="C6" s="55" t="s">
        <v>288</v>
      </c>
      <c r="D6" s="61">
        <v>43.1</v>
      </c>
      <c r="E6" s="59" t="s">
        <v>297</v>
      </c>
      <c r="F6" s="33">
        <v>14</v>
      </c>
      <c r="G6" s="63" t="s">
        <v>432</v>
      </c>
      <c r="H6" s="62">
        <v>96</v>
      </c>
      <c r="I6" s="8">
        <v>12</v>
      </c>
      <c r="J6" s="8" t="s">
        <v>253</v>
      </c>
      <c r="K6" s="9">
        <v>82</v>
      </c>
      <c r="L6" s="49">
        <f t="shared" ref="L6:L69" si="0">F6-I6</f>
        <v>2</v>
      </c>
      <c r="M6" s="109" t="s">
        <v>424</v>
      </c>
      <c r="N6" s="48" t="s">
        <v>13</v>
      </c>
    </row>
    <row r="7" spans="1:16" s="2" customFormat="1" ht="27.75" customHeight="1" x14ac:dyDescent="0.3">
      <c r="A7" s="57" t="s">
        <v>15</v>
      </c>
      <c r="B7" s="81" t="s">
        <v>16</v>
      </c>
      <c r="C7" s="55" t="s">
        <v>423</v>
      </c>
      <c r="D7" s="61">
        <v>41</v>
      </c>
      <c r="E7" s="59" t="s">
        <v>422</v>
      </c>
      <c r="F7" s="33">
        <v>22</v>
      </c>
      <c r="G7" s="63" t="s">
        <v>433</v>
      </c>
      <c r="H7" s="62">
        <v>140</v>
      </c>
      <c r="I7" s="8">
        <v>16</v>
      </c>
      <c r="J7" s="11" t="s">
        <v>264</v>
      </c>
      <c r="K7" s="9">
        <v>106</v>
      </c>
      <c r="L7" s="49">
        <f t="shared" si="0"/>
        <v>6</v>
      </c>
      <c r="M7" s="109" t="s">
        <v>421</v>
      </c>
      <c r="N7" s="48" t="s">
        <v>13</v>
      </c>
    </row>
    <row r="8" spans="1:16" s="2" customFormat="1" ht="27" customHeight="1" x14ac:dyDescent="0.3">
      <c r="A8" s="57" t="s">
        <v>17</v>
      </c>
      <c r="B8" s="56" t="s">
        <v>18</v>
      </c>
      <c r="C8" s="55" t="s">
        <v>19</v>
      </c>
      <c r="D8" s="61">
        <v>17.5</v>
      </c>
      <c r="E8" s="59" t="s">
        <v>420</v>
      </c>
      <c r="F8" s="35">
        <v>14</v>
      </c>
      <c r="G8" s="63" t="s">
        <v>434</v>
      </c>
      <c r="H8" s="86">
        <v>140</v>
      </c>
      <c r="I8" s="8">
        <v>11</v>
      </c>
      <c r="J8" s="8" t="s">
        <v>265</v>
      </c>
      <c r="K8" s="12">
        <v>105</v>
      </c>
      <c r="L8" s="49">
        <f t="shared" si="0"/>
        <v>3</v>
      </c>
      <c r="M8" s="40" t="s">
        <v>21</v>
      </c>
      <c r="N8" s="48" t="s">
        <v>13</v>
      </c>
      <c r="P8" s="107" t="s">
        <v>419</v>
      </c>
    </row>
    <row r="9" spans="1:16" s="2" customFormat="1" ht="27" customHeight="1" x14ac:dyDescent="0.3">
      <c r="A9" s="57" t="s">
        <v>22</v>
      </c>
      <c r="B9" s="56" t="s">
        <v>23</v>
      </c>
      <c r="C9" s="55" t="s">
        <v>24</v>
      </c>
      <c r="D9" s="61">
        <v>21.7</v>
      </c>
      <c r="E9" s="59" t="s">
        <v>298</v>
      </c>
      <c r="F9" s="59">
        <v>23</v>
      </c>
      <c r="G9" s="59" t="s">
        <v>322</v>
      </c>
      <c r="H9" s="58">
        <v>210</v>
      </c>
      <c r="I9" s="8">
        <v>17</v>
      </c>
      <c r="J9" s="13" t="s">
        <v>20</v>
      </c>
      <c r="K9" s="12">
        <v>153</v>
      </c>
      <c r="L9" s="49">
        <f t="shared" si="0"/>
        <v>6</v>
      </c>
      <c r="M9" s="40" t="s">
        <v>25</v>
      </c>
      <c r="N9" s="48" t="s">
        <v>13</v>
      </c>
      <c r="P9" s="107"/>
    </row>
    <row r="10" spans="1:16" s="2" customFormat="1" ht="27" customHeight="1" x14ac:dyDescent="0.3">
      <c r="A10" s="57" t="s">
        <v>26</v>
      </c>
      <c r="B10" s="56" t="s">
        <v>27</v>
      </c>
      <c r="C10" s="99" t="s">
        <v>14</v>
      </c>
      <c r="D10" s="61">
        <v>27</v>
      </c>
      <c r="E10" s="59" t="s">
        <v>299</v>
      </c>
      <c r="F10" s="33">
        <v>20</v>
      </c>
      <c r="G10" s="59" t="s">
        <v>435</v>
      </c>
      <c r="H10" s="86">
        <v>150</v>
      </c>
      <c r="I10" s="8">
        <v>15</v>
      </c>
      <c r="J10" s="8" t="s">
        <v>283</v>
      </c>
      <c r="K10" s="5">
        <v>109</v>
      </c>
      <c r="L10" s="49">
        <f t="shared" si="0"/>
        <v>5</v>
      </c>
      <c r="M10" s="40" t="s">
        <v>28</v>
      </c>
      <c r="N10" s="48" t="s">
        <v>13</v>
      </c>
      <c r="P10" s="107"/>
    </row>
    <row r="11" spans="1:16" s="2" customFormat="1" ht="27" customHeight="1" x14ac:dyDescent="0.3">
      <c r="A11" s="57" t="s">
        <v>29</v>
      </c>
      <c r="B11" s="56" t="s">
        <v>24</v>
      </c>
      <c r="C11" s="55" t="s">
        <v>30</v>
      </c>
      <c r="D11" s="61">
        <v>28.6</v>
      </c>
      <c r="E11" s="59" t="s">
        <v>300</v>
      </c>
      <c r="F11" s="59">
        <v>9</v>
      </c>
      <c r="G11" s="59" t="s">
        <v>323</v>
      </c>
      <c r="H11" s="62">
        <v>64</v>
      </c>
      <c r="I11" s="8">
        <v>8</v>
      </c>
      <c r="J11" s="8" t="s">
        <v>270</v>
      </c>
      <c r="K11" s="9">
        <v>62</v>
      </c>
      <c r="L11" s="49">
        <f t="shared" si="0"/>
        <v>1</v>
      </c>
      <c r="M11" s="40" t="s">
        <v>418</v>
      </c>
      <c r="N11" s="48" t="s">
        <v>13</v>
      </c>
      <c r="P11" s="107"/>
    </row>
    <row r="12" spans="1:16" s="2" customFormat="1" ht="27" customHeight="1" x14ac:dyDescent="0.3">
      <c r="A12" s="57" t="s">
        <v>31</v>
      </c>
      <c r="B12" s="88" t="s">
        <v>14</v>
      </c>
      <c r="C12" s="55" t="s">
        <v>289</v>
      </c>
      <c r="D12" s="61">
        <v>26.9</v>
      </c>
      <c r="E12" s="59" t="s">
        <v>301</v>
      </c>
      <c r="F12" s="33">
        <v>10</v>
      </c>
      <c r="G12" s="59" t="s">
        <v>436</v>
      </c>
      <c r="H12" s="62">
        <v>70</v>
      </c>
      <c r="I12" s="8">
        <v>9</v>
      </c>
      <c r="J12" s="8" t="s">
        <v>238</v>
      </c>
      <c r="K12" s="9">
        <v>62</v>
      </c>
      <c r="L12" s="49">
        <f t="shared" si="0"/>
        <v>1</v>
      </c>
      <c r="M12" s="40" t="s">
        <v>25</v>
      </c>
      <c r="N12" s="48" t="s">
        <v>13</v>
      </c>
      <c r="P12" s="107"/>
    </row>
    <row r="13" spans="1:16" s="2" customFormat="1" ht="27" customHeight="1" x14ac:dyDescent="0.3">
      <c r="A13" s="57" t="s">
        <v>32</v>
      </c>
      <c r="B13" s="108" t="s">
        <v>33</v>
      </c>
      <c r="C13" s="55" t="s">
        <v>34</v>
      </c>
      <c r="D13" s="61">
        <v>17.600000000000001</v>
      </c>
      <c r="E13" s="59" t="s">
        <v>163</v>
      </c>
      <c r="F13" s="59">
        <v>6</v>
      </c>
      <c r="G13" s="59" t="s">
        <v>437</v>
      </c>
      <c r="H13" s="62">
        <v>76</v>
      </c>
      <c r="I13" s="8">
        <v>4</v>
      </c>
      <c r="J13" s="8" t="s">
        <v>213</v>
      </c>
      <c r="K13" s="9">
        <v>52</v>
      </c>
      <c r="L13" s="49">
        <f t="shared" si="0"/>
        <v>2</v>
      </c>
      <c r="M13" s="40" t="s">
        <v>35</v>
      </c>
      <c r="N13" s="48" t="s">
        <v>13</v>
      </c>
      <c r="P13" s="107"/>
    </row>
    <row r="14" spans="1:16" s="2" customFormat="1" ht="27" customHeight="1" x14ac:dyDescent="0.3">
      <c r="A14" s="57" t="s">
        <v>36</v>
      </c>
      <c r="B14" s="56" t="s">
        <v>37</v>
      </c>
      <c r="C14" s="55" t="s">
        <v>38</v>
      </c>
      <c r="D14" s="61">
        <v>23.9</v>
      </c>
      <c r="E14" s="59" t="s">
        <v>302</v>
      </c>
      <c r="F14" s="59">
        <v>9</v>
      </c>
      <c r="G14" s="59" t="s">
        <v>438</v>
      </c>
      <c r="H14" s="62">
        <v>81</v>
      </c>
      <c r="I14" s="8">
        <v>7</v>
      </c>
      <c r="J14" s="8" t="s">
        <v>118</v>
      </c>
      <c r="K14" s="9">
        <v>48</v>
      </c>
      <c r="L14" s="49">
        <f t="shared" si="0"/>
        <v>2</v>
      </c>
      <c r="M14" s="40" t="s">
        <v>39</v>
      </c>
      <c r="N14" s="48" t="s">
        <v>13</v>
      </c>
      <c r="P14" s="107"/>
    </row>
    <row r="15" spans="1:16" s="101" customFormat="1" ht="27" customHeight="1" x14ac:dyDescent="0.3">
      <c r="A15" s="57" t="s">
        <v>40</v>
      </c>
      <c r="B15" s="56" t="s">
        <v>41</v>
      </c>
      <c r="C15" s="55" t="s">
        <v>18</v>
      </c>
      <c r="D15" s="61">
        <v>28.7</v>
      </c>
      <c r="E15" s="59" t="s">
        <v>42</v>
      </c>
      <c r="F15" s="106">
        <v>13</v>
      </c>
      <c r="G15" s="105" t="s">
        <v>324</v>
      </c>
      <c r="H15" s="103">
        <v>93</v>
      </c>
      <c r="I15" s="8">
        <v>10</v>
      </c>
      <c r="J15" s="13" t="s">
        <v>87</v>
      </c>
      <c r="K15" s="5">
        <v>74</v>
      </c>
      <c r="L15" s="49">
        <f t="shared" si="0"/>
        <v>3</v>
      </c>
      <c r="M15" s="104" t="s">
        <v>28</v>
      </c>
      <c r="N15" s="103" t="s">
        <v>13</v>
      </c>
      <c r="P15" s="102"/>
    </row>
    <row r="16" spans="1:16" s="2" customFormat="1" ht="27" customHeight="1" x14ac:dyDescent="0.3">
      <c r="A16" s="57" t="s">
        <v>43</v>
      </c>
      <c r="B16" s="56" t="s">
        <v>19</v>
      </c>
      <c r="C16" s="55" t="s">
        <v>44</v>
      </c>
      <c r="D16" s="61">
        <v>23.4</v>
      </c>
      <c r="E16" s="59" t="s">
        <v>417</v>
      </c>
      <c r="F16" s="33">
        <v>15</v>
      </c>
      <c r="G16" s="59" t="s">
        <v>325</v>
      </c>
      <c r="H16" s="62">
        <v>120</v>
      </c>
      <c r="I16" s="8">
        <v>11</v>
      </c>
      <c r="J16" s="8" t="s">
        <v>266</v>
      </c>
      <c r="K16" s="12">
        <v>87</v>
      </c>
      <c r="L16" s="49">
        <f t="shared" si="0"/>
        <v>4</v>
      </c>
      <c r="M16" s="40" t="s">
        <v>21</v>
      </c>
      <c r="N16" s="48" t="s">
        <v>13</v>
      </c>
    </row>
    <row r="17" spans="1:19" s="2" customFormat="1" ht="27" customHeight="1" x14ac:dyDescent="0.3">
      <c r="A17" s="57" t="s">
        <v>46</v>
      </c>
      <c r="B17" s="56" t="s">
        <v>19</v>
      </c>
      <c r="C17" s="55" t="s">
        <v>47</v>
      </c>
      <c r="D17" s="61">
        <v>26.5</v>
      </c>
      <c r="E17" s="59" t="s">
        <v>299</v>
      </c>
      <c r="F17" s="33">
        <v>18</v>
      </c>
      <c r="G17" s="63" t="s">
        <v>434</v>
      </c>
      <c r="H17" s="62">
        <v>139</v>
      </c>
      <c r="I17" s="8">
        <v>15</v>
      </c>
      <c r="J17" s="8" t="s">
        <v>264</v>
      </c>
      <c r="K17" s="9">
        <v>107</v>
      </c>
      <c r="L17" s="49">
        <f t="shared" si="0"/>
        <v>3</v>
      </c>
      <c r="M17" s="40" t="s">
        <v>28</v>
      </c>
      <c r="N17" s="48" t="s">
        <v>13</v>
      </c>
    </row>
    <row r="18" spans="1:19" s="2" customFormat="1" ht="27" customHeight="1" x14ac:dyDescent="0.3">
      <c r="A18" s="57" t="s">
        <v>48</v>
      </c>
      <c r="B18" s="56" t="s">
        <v>49</v>
      </c>
      <c r="C18" s="55" t="s">
        <v>50</v>
      </c>
      <c r="D18" s="54">
        <v>25.3</v>
      </c>
      <c r="E18" s="51" t="s">
        <v>51</v>
      </c>
      <c r="F18" s="76">
        <v>14</v>
      </c>
      <c r="G18" s="51" t="s">
        <v>439</v>
      </c>
      <c r="H18" s="50">
        <v>105</v>
      </c>
      <c r="I18" s="16">
        <v>10</v>
      </c>
      <c r="J18" s="16" t="s">
        <v>278</v>
      </c>
      <c r="K18" s="15">
        <v>75</v>
      </c>
      <c r="L18" s="49">
        <f t="shared" si="0"/>
        <v>4</v>
      </c>
      <c r="M18" s="40" t="s">
        <v>52</v>
      </c>
      <c r="N18" s="48" t="s">
        <v>13</v>
      </c>
    </row>
    <row r="19" spans="1:19" s="2" customFormat="1" ht="27" customHeight="1" x14ac:dyDescent="0.3">
      <c r="A19" s="57" t="s">
        <v>53</v>
      </c>
      <c r="B19" s="56" t="s">
        <v>27</v>
      </c>
      <c r="C19" s="55" t="s">
        <v>54</v>
      </c>
      <c r="D19" s="61">
        <v>31</v>
      </c>
      <c r="E19" s="59" t="s">
        <v>416</v>
      </c>
      <c r="F19" s="59">
        <v>12</v>
      </c>
      <c r="G19" s="63" t="s">
        <v>440</v>
      </c>
      <c r="H19" s="86">
        <v>82</v>
      </c>
      <c r="I19" s="8">
        <v>11</v>
      </c>
      <c r="J19" s="13" t="s">
        <v>86</v>
      </c>
      <c r="K19" s="5">
        <v>76</v>
      </c>
      <c r="L19" s="49">
        <f t="shared" si="0"/>
        <v>1</v>
      </c>
      <c r="M19" s="40" t="s">
        <v>415</v>
      </c>
      <c r="N19" s="48" t="s">
        <v>55</v>
      </c>
    </row>
    <row r="20" spans="1:19" s="2" customFormat="1" ht="27" customHeight="1" x14ac:dyDescent="0.3">
      <c r="A20" s="57" t="s">
        <v>56</v>
      </c>
      <c r="B20" s="56" t="s">
        <v>27</v>
      </c>
      <c r="C20" s="55" t="s">
        <v>44</v>
      </c>
      <c r="D20" s="61">
        <v>22.1</v>
      </c>
      <c r="E20" s="59" t="s">
        <v>304</v>
      </c>
      <c r="F20" s="59">
        <v>7</v>
      </c>
      <c r="G20" s="63" t="s">
        <v>441</v>
      </c>
      <c r="H20" s="86">
        <v>62</v>
      </c>
      <c r="I20" s="8">
        <v>6</v>
      </c>
      <c r="J20" s="13" t="s">
        <v>247</v>
      </c>
      <c r="K20" s="5">
        <v>54</v>
      </c>
      <c r="L20" s="49">
        <f t="shared" si="0"/>
        <v>1</v>
      </c>
      <c r="M20" s="74" t="s">
        <v>28</v>
      </c>
      <c r="N20" s="48" t="s">
        <v>13</v>
      </c>
    </row>
    <row r="21" spans="1:19" s="2" customFormat="1" ht="27" customHeight="1" x14ac:dyDescent="0.3">
      <c r="A21" s="57" t="s">
        <v>57</v>
      </c>
      <c r="B21" s="56" t="s">
        <v>19</v>
      </c>
      <c r="C21" s="55" t="s">
        <v>41</v>
      </c>
      <c r="D21" s="61">
        <v>20.3</v>
      </c>
      <c r="E21" s="59" t="s">
        <v>305</v>
      </c>
      <c r="F21" s="40">
        <v>7</v>
      </c>
      <c r="G21" s="63" t="s">
        <v>442</v>
      </c>
      <c r="H21" s="86">
        <v>70</v>
      </c>
      <c r="I21" s="8">
        <v>6</v>
      </c>
      <c r="J21" s="8" t="s">
        <v>284</v>
      </c>
      <c r="K21" s="9">
        <v>56</v>
      </c>
      <c r="L21" s="49">
        <f t="shared" si="0"/>
        <v>1</v>
      </c>
      <c r="M21" s="74" t="s">
        <v>28</v>
      </c>
      <c r="N21" s="48" t="s">
        <v>13</v>
      </c>
    </row>
    <row r="22" spans="1:19" s="2" customFormat="1" ht="27" customHeight="1" x14ac:dyDescent="0.3">
      <c r="A22" s="57" t="s">
        <v>58</v>
      </c>
      <c r="B22" s="56" t="s">
        <v>37</v>
      </c>
      <c r="C22" s="55" t="s">
        <v>44</v>
      </c>
      <c r="D22" s="61">
        <v>23.3</v>
      </c>
      <c r="E22" s="59" t="s">
        <v>45</v>
      </c>
      <c r="F22" s="59">
        <v>12</v>
      </c>
      <c r="G22" s="63" t="s">
        <v>443</v>
      </c>
      <c r="H22" s="62">
        <v>107</v>
      </c>
      <c r="I22" s="8">
        <v>9</v>
      </c>
      <c r="J22" s="8" t="s">
        <v>241</v>
      </c>
      <c r="K22" s="9">
        <v>71</v>
      </c>
      <c r="L22" s="49">
        <f t="shared" si="0"/>
        <v>3</v>
      </c>
      <c r="M22" s="40" t="s">
        <v>39</v>
      </c>
      <c r="N22" s="48" t="s">
        <v>13</v>
      </c>
    </row>
    <row r="23" spans="1:19" s="2" customFormat="1" ht="27" customHeight="1" x14ac:dyDescent="0.3">
      <c r="A23" s="57" t="s">
        <v>59</v>
      </c>
      <c r="B23" s="56" t="s">
        <v>18</v>
      </c>
      <c r="C23" s="55" t="s">
        <v>60</v>
      </c>
      <c r="D23" s="61">
        <v>23.7</v>
      </c>
      <c r="E23" s="59" t="s">
        <v>306</v>
      </c>
      <c r="F23" s="33">
        <v>15</v>
      </c>
      <c r="G23" s="63" t="s">
        <v>326</v>
      </c>
      <c r="H23" s="86">
        <v>121</v>
      </c>
      <c r="I23" s="8">
        <v>11</v>
      </c>
      <c r="J23" s="8" t="s">
        <v>267</v>
      </c>
      <c r="K23" s="58">
        <v>87</v>
      </c>
      <c r="L23" s="49">
        <f t="shared" si="0"/>
        <v>4</v>
      </c>
      <c r="M23" s="40" t="s">
        <v>21</v>
      </c>
      <c r="N23" s="48" t="s">
        <v>13</v>
      </c>
    </row>
    <row r="24" spans="1:19" s="2" customFormat="1" ht="27" customHeight="1" thickBot="1" x14ac:dyDescent="0.35">
      <c r="A24" s="57" t="s">
        <v>290</v>
      </c>
      <c r="B24" s="56" t="s">
        <v>27</v>
      </c>
      <c r="C24" s="55" t="s">
        <v>61</v>
      </c>
      <c r="D24" s="61">
        <v>31</v>
      </c>
      <c r="E24" s="59" t="s">
        <v>414</v>
      </c>
      <c r="F24" s="40">
        <v>20</v>
      </c>
      <c r="G24" s="63" t="s">
        <v>444</v>
      </c>
      <c r="H24" s="86">
        <v>130</v>
      </c>
      <c r="I24" s="3">
        <v>15</v>
      </c>
      <c r="J24" s="3">
        <v>20</v>
      </c>
      <c r="K24" s="5">
        <v>101</v>
      </c>
      <c r="L24" s="49">
        <f t="shared" si="0"/>
        <v>5</v>
      </c>
      <c r="M24" s="40" t="s">
        <v>63</v>
      </c>
      <c r="N24" s="48" t="s">
        <v>13</v>
      </c>
    </row>
    <row r="25" spans="1:19" s="2" customFormat="1" ht="27" customHeight="1" thickBot="1" x14ac:dyDescent="0.35">
      <c r="A25" s="57" t="s">
        <v>64</v>
      </c>
      <c r="B25" s="56" t="s">
        <v>18</v>
      </c>
      <c r="C25" s="55" t="s">
        <v>24</v>
      </c>
      <c r="D25" s="61">
        <v>24</v>
      </c>
      <c r="E25" s="59" t="s">
        <v>299</v>
      </c>
      <c r="F25" s="35">
        <v>17</v>
      </c>
      <c r="G25" s="63" t="s">
        <v>327</v>
      </c>
      <c r="H25" s="86">
        <v>131</v>
      </c>
      <c r="I25" s="3">
        <v>13</v>
      </c>
      <c r="J25" s="13" t="s">
        <v>265</v>
      </c>
      <c r="K25" s="5">
        <v>104</v>
      </c>
      <c r="L25" s="49">
        <f t="shared" si="0"/>
        <v>4</v>
      </c>
      <c r="M25" s="74" t="s">
        <v>413</v>
      </c>
      <c r="N25" s="48" t="s">
        <v>13</v>
      </c>
      <c r="O25" s="132"/>
      <c r="P25" s="133"/>
      <c r="Q25" s="133"/>
      <c r="R25" s="133"/>
      <c r="S25" s="134"/>
    </row>
    <row r="26" spans="1:19" s="2" customFormat="1" ht="27" customHeight="1" x14ac:dyDescent="0.3">
      <c r="A26" s="57" t="s">
        <v>65</v>
      </c>
      <c r="B26" s="56" t="s">
        <v>66</v>
      </c>
      <c r="C26" s="55" t="s">
        <v>24</v>
      </c>
      <c r="D26" s="61">
        <v>25.9</v>
      </c>
      <c r="E26" s="59" t="s">
        <v>308</v>
      </c>
      <c r="F26" s="72">
        <v>14</v>
      </c>
      <c r="G26" s="72" t="s">
        <v>445</v>
      </c>
      <c r="H26" s="96">
        <v>113</v>
      </c>
      <c r="I26" s="18">
        <v>11</v>
      </c>
      <c r="J26" s="18" t="s">
        <v>253</v>
      </c>
      <c r="K26" s="17">
        <v>89</v>
      </c>
      <c r="L26" s="49">
        <f t="shared" si="0"/>
        <v>3</v>
      </c>
      <c r="M26" s="40" t="s">
        <v>412</v>
      </c>
      <c r="N26" s="100" t="s">
        <v>13</v>
      </c>
    </row>
    <row r="27" spans="1:19" s="2" customFormat="1" ht="27" customHeight="1" x14ac:dyDescent="0.3">
      <c r="A27" s="57" t="s">
        <v>67</v>
      </c>
      <c r="B27" s="56" t="s">
        <v>41</v>
      </c>
      <c r="C27" s="55" t="s">
        <v>68</v>
      </c>
      <c r="D27" s="61">
        <v>25.6</v>
      </c>
      <c r="E27" s="59" t="s">
        <v>309</v>
      </c>
      <c r="F27" s="33">
        <v>12</v>
      </c>
      <c r="G27" s="63" t="s">
        <v>446</v>
      </c>
      <c r="H27" s="86">
        <v>88</v>
      </c>
      <c r="I27" s="8">
        <v>11</v>
      </c>
      <c r="J27" s="13" t="s">
        <v>87</v>
      </c>
      <c r="K27" s="5">
        <v>81</v>
      </c>
      <c r="L27" s="49">
        <f t="shared" si="0"/>
        <v>1</v>
      </c>
      <c r="M27" s="40" t="s">
        <v>21</v>
      </c>
      <c r="N27" s="48" t="s">
        <v>13</v>
      </c>
    </row>
    <row r="28" spans="1:19" s="2" customFormat="1" ht="27" customHeight="1" x14ac:dyDescent="0.3">
      <c r="A28" s="57" t="s">
        <v>69</v>
      </c>
      <c r="B28" s="56" t="s">
        <v>23</v>
      </c>
      <c r="C28" s="55" t="s">
        <v>70</v>
      </c>
      <c r="D28" s="61">
        <v>28.2</v>
      </c>
      <c r="E28" s="59" t="s">
        <v>310</v>
      </c>
      <c r="F28" s="33">
        <v>6</v>
      </c>
      <c r="G28" s="59" t="s">
        <v>328</v>
      </c>
      <c r="H28" s="86">
        <v>72</v>
      </c>
      <c r="I28" s="8">
        <v>5</v>
      </c>
      <c r="J28" s="8" t="s">
        <v>268</v>
      </c>
      <c r="K28" s="12">
        <v>60</v>
      </c>
      <c r="L28" s="49">
        <f t="shared" si="0"/>
        <v>1</v>
      </c>
      <c r="M28" s="40" t="s">
        <v>21</v>
      </c>
      <c r="N28" s="48" t="s">
        <v>13</v>
      </c>
    </row>
    <row r="29" spans="1:19" s="2" customFormat="1" ht="27" customHeight="1" x14ac:dyDescent="0.3">
      <c r="A29" s="57" t="s">
        <v>71</v>
      </c>
      <c r="B29" s="56" t="s">
        <v>66</v>
      </c>
      <c r="C29" s="55" t="s">
        <v>72</v>
      </c>
      <c r="D29" s="61">
        <v>25.6</v>
      </c>
      <c r="E29" s="59" t="s">
        <v>411</v>
      </c>
      <c r="F29" s="59">
        <v>9</v>
      </c>
      <c r="G29" s="59" t="s">
        <v>240</v>
      </c>
      <c r="H29" s="58">
        <v>65</v>
      </c>
      <c r="I29" s="8">
        <v>8</v>
      </c>
      <c r="J29" s="8" t="s">
        <v>284</v>
      </c>
      <c r="K29" s="12">
        <v>58</v>
      </c>
      <c r="L29" s="49">
        <f t="shared" si="0"/>
        <v>1</v>
      </c>
      <c r="M29" s="74" t="s">
        <v>28</v>
      </c>
      <c r="N29" s="48" t="s">
        <v>55</v>
      </c>
    </row>
    <row r="30" spans="1:19" s="2" customFormat="1" ht="27" customHeight="1" x14ac:dyDescent="0.3">
      <c r="A30" s="57" t="s">
        <v>73</v>
      </c>
      <c r="B30" s="56" t="s">
        <v>19</v>
      </c>
      <c r="C30" s="99" t="s">
        <v>14</v>
      </c>
      <c r="D30" s="61">
        <v>18.100000000000001</v>
      </c>
      <c r="E30" s="59" t="s">
        <v>305</v>
      </c>
      <c r="F30" s="33">
        <v>8</v>
      </c>
      <c r="G30" s="63" t="s">
        <v>440</v>
      </c>
      <c r="H30" s="62">
        <v>71</v>
      </c>
      <c r="I30" s="8">
        <v>7</v>
      </c>
      <c r="J30" s="8" t="s">
        <v>284</v>
      </c>
      <c r="K30" s="9">
        <v>62</v>
      </c>
      <c r="L30" s="49">
        <f t="shared" si="0"/>
        <v>1</v>
      </c>
      <c r="M30" s="40" t="s">
        <v>28</v>
      </c>
      <c r="N30" s="48" t="s">
        <v>55</v>
      </c>
    </row>
    <row r="31" spans="1:19" s="2" customFormat="1" ht="27" customHeight="1" x14ac:dyDescent="0.3">
      <c r="A31" s="57" t="s">
        <v>74</v>
      </c>
      <c r="B31" s="56" t="s">
        <v>19</v>
      </c>
      <c r="C31" s="55" t="s">
        <v>44</v>
      </c>
      <c r="D31" s="61">
        <v>22.5</v>
      </c>
      <c r="E31" s="59" t="s">
        <v>410</v>
      </c>
      <c r="F31" s="35">
        <v>12</v>
      </c>
      <c r="G31" s="63" t="s">
        <v>447</v>
      </c>
      <c r="H31" s="86">
        <v>94</v>
      </c>
      <c r="I31" s="3">
        <v>11</v>
      </c>
      <c r="J31" s="13" t="s">
        <v>252</v>
      </c>
      <c r="K31" s="14">
        <v>88</v>
      </c>
      <c r="L31" s="49">
        <f t="shared" si="0"/>
        <v>1</v>
      </c>
      <c r="M31" s="40" t="s">
        <v>409</v>
      </c>
      <c r="N31" s="48" t="s">
        <v>13</v>
      </c>
    </row>
    <row r="32" spans="1:19" s="2" customFormat="1" ht="27" customHeight="1" x14ac:dyDescent="0.3">
      <c r="A32" s="57" t="s">
        <v>75</v>
      </c>
      <c r="B32" s="56" t="s">
        <v>33</v>
      </c>
      <c r="C32" s="55" t="s">
        <v>37</v>
      </c>
      <c r="D32" s="61">
        <v>34.1</v>
      </c>
      <c r="E32" s="59" t="s">
        <v>307</v>
      </c>
      <c r="F32" s="33">
        <v>20</v>
      </c>
      <c r="G32" s="63" t="s">
        <v>448</v>
      </c>
      <c r="H32" s="62">
        <v>132</v>
      </c>
      <c r="I32" s="8">
        <v>14</v>
      </c>
      <c r="J32" s="8" t="s">
        <v>276</v>
      </c>
      <c r="K32" s="9">
        <v>91</v>
      </c>
      <c r="L32" s="49">
        <f t="shared" si="0"/>
        <v>6</v>
      </c>
      <c r="M32" s="40" t="s">
        <v>408</v>
      </c>
      <c r="N32" s="48" t="s">
        <v>13</v>
      </c>
    </row>
    <row r="33" spans="1:14" s="2" customFormat="1" ht="27" customHeight="1" x14ac:dyDescent="0.3">
      <c r="A33" s="57" t="s">
        <v>76</v>
      </c>
      <c r="B33" s="56" t="s">
        <v>24</v>
      </c>
      <c r="C33" s="55" t="s">
        <v>33</v>
      </c>
      <c r="D33" s="61">
        <v>33.4</v>
      </c>
      <c r="E33" s="59" t="s">
        <v>407</v>
      </c>
      <c r="F33" s="33">
        <v>12</v>
      </c>
      <c r="G33" s="59" t="s">
        <v>449</v>
      </c>
      <c r="H33" s="62">
        <v>83</v>
      </c>
      <c r="I33" s="8">
        <v>10</v>
      </c>
      <c r="J33" s="8" t="s">
        <v>279</v>
      </c>
      <c r="K33" s="9">
        <v>69</v>
      </c>
      <c r="L33" s="49">
        <f t="shared" si="0"/>
        <v>2</v>
      </c>
      <c r="M33" s="40" t="s">
        <v>406</v>
      </c>
      <c r="N33" s="48" t="s">
        <v>13</v>
      </c>
    </row>
    <row r="34" spans="1:14" s="2" customFormat="1" ht="27" customHeight="1" x14ac:dyDescent="0.3">
      <c r="A34" s="57" t="s">
        <v>78</v>
      </c>
      <c r="B34" s="56" t="s">
        <v>19</v>
      </c>
      <c r="C34" s="55" t="s">
        <v>41</v>
      </c>
      <c r="D34" s="54">
        <v>29.5</v>
      </c>
      <c r="E34" s="51" t="s">
        <v>312</v>
      </c>
      <c r="F34" s="34">
        <v>10</v>
      </c>
      <c r="G34" s="75" t="s">
        <v>442</v>
      </c>
      <c r="H34" s="93">
        <v>71</v>
      </c>
      <c r="I34" s="16">
        <v>9</v>
      </c>
      <c r="J34" s="16" t="s">
        <v>285</v>
      </c>
      <c r="K34" s="19">
        <v>62</v>
      </c>
      <c r="L34" s="49">
        <f t="shared" si="0"/>
        <v>1</v>
      </c>
      <c r="M34" s="40" t="s">
        <v>28</v>
      </c>
      <c r="N34" s="48" t="s">
        <v>13</v>
      </c>
    </row>
    <row r="35" spans="1:14" s="2" customFormat="1" ht="27" customHeight="1" x14ac:dyDescent="0.3">
      <c r="A35" s="57" t="s">
        <v>79</v>
      </c>
      <c r="B35" s="56" t="s">
        <v>27</v>
      </c>
      <c r="C35" s="55" t="s">
        <v>66</v>
      </c>
      <c r="D35" s="61">
        <v>26.3</v>
      </c>
      <c r="E35" s="59" t="s">
        <v>405</v>
      </c>
      <c r="F35" s="59">
        <v>7</v>
      </c>
      <c r="G35" s="59" t="s">
        <v>404</v>
      </c>
      <c r="H35" s="62">
        <v>49</v>
      </c>
      <c r="I35" s="8">
        <v>6</v>
      </c>
      <c r="J35" s="8" t="s">
        <v>109</v>
      </c>
      <c r="K35" s="9">
        <v>44</v>
      </c>
      <c r="L35" s="49">
        <f t="shared" si="0"/>
        <v>1</v>
      </c>
      <c r="M35" s="40" t="s">
        <v>28</v>
      </c>
      <c r="N35" s="48" t="s">
        <v>55</v>
      </c>
    </row>
    <row r="36" spans="1:14" s="2" customFormat="1" ht="27" customHeight="1" x14ac:dyDescent="0.3">
      <c r="A36" s="57" t="s">
        <v>80</v>
      </c>
      <c r="B36" s="56" t="s">
        <v>66</v>
      </c>
      <c r="C36" s="55" t="s">
        <v>37</v>
      </c>
      <c r="D36" s="61">
        <v>28.7</v>
      </c>
      <c r="E36" s="59" t="s">
        <v>403</v>
      </c>
      <c r="F36" s="3">
        <v>12</v>
      </c>
      <c r="G36" s="4" t="s">
        <v>450</v>
      </c>
      <c r="H36" s="5">
        <v>86</v>
      </c>
      <c r="I36" s="8">
        <v>12</v>
      </c>
      <c r="J36" s="13" t="s">
        <v>254</v>
      </c>
      <c r="K36" s="5">
        <v>86</v>
      </c>
      <c r="L36" s="49">
        <f t="shared" si="0"/>
        <v>0</v>
      </c>
      <c r="M36" s="40" t="s">
        <v>81</v>
      </c>
      <c r="N36" s="48" t="s">
        <v>13</v>
      </c>
    </row>
    <row r="37" spans="1:14" s="2" customFormat="1" ht="27" customHeight="1" x14ac:dyDescent="0.3">
      <c r="A37" s="57" t="s">
        <v>82</v>
      </c>
      <c r="B37" s="56" t="s">
        <v>41</v>
      </c>
      <c r="C37" s="55" t="s">
        <v>44</v>
      </c>
      <c r="D37" s="61">
        <v>27.2</v>
      </c>
      <c r="E37" s="59" t="s">
        <v>402</v>
      </c>
      <c r="F37" s="59">
        <v>10</v>
      </c>
      <c r="G37" s="63" t="s">
        <v>87</v>
      </c>
      <c r="H37" s="86">
        <v>80</v>
      </c>
      <c r="I37" s="8">
        <v>8</v>
      </c>
      <c r="J37" s="13" t="s">
        <v>277</v>
      </c>
      <c r="K37" s="5">
        <v>61</v>
      </c>
      <c r="L37" s="49">
        <f t="shared" si="0"/>
        <v>2</v>
      </c>
      <c r="M37" s="40" t="s">
        <v>28</v>
      </c>
      <c r="N37" s="48" t="s">
        <v>13</v>
      </c>
    </row>
    <row r="38" spans="1:14" s="2" customFormat="1" ht="27" customHeight="1" x14ac:dyDescent="0.3">
      <c r="A38" s="57" t="s">
        <v>83</v>
      </c>
      <c r="B38" s="56" t="s">
        <v>19</v>
      </c>
      <c r="C38" s="55" t="s">
        <v>291</v>
      </c>
      <c r="D38" s="61">
        <v>25.1</v>
      </c>
      <c r="E38" s="59" t="s">
        <v>313</v>
      </c>
      <c r="F38" s="33">
        <v>10</v>
      </c>
      <c r="G38" s="63" t="s">
        <v>451</v>
      </c>
      <c r="H38" s="86">
        <v>78</v>
      </c>
      <c r="I38" s="8">
        <v>8</v>
      </c>
      <c r="J38" s="8" t="s">
        <v>125</v>
      </c>
      <c r="K38" s="12">
        <v>63</v>
      </c>
      <c r="L38" s="49">
        <f t="shared" si="0"/>
        <v>2</v>
      </c>
      <c r="M38" s="40" t="s">
        <v>21</v>
      </c>
      <c r="N38" s="48" t="s">
        <v>13</v>
      </c>
    </row>
    <row r="39" spans="1:14" s="2" customFormat="1" ht="27" customHeight="1" x14ac:dyDescent="0.3">
      <c r="A39" s="57" t="s">
        <v>84</v>
      </c>
      <c r="B39" s="88" t="s">
        <v>14</v>
      </c>
      <c r="C39" s="55" t="s">
        <v>85</v>
      </c>
      <c r="D39" s="61">
        <v>22.7</v>
      </c>
      <c r="E39" s="59" t="s">
        <v>299</v>
      </c>
      <c r="F39" s="33">
        <v>6</v>
      </c>
      <c r="G39" s="63" t="s">
        <v>452</v>
      </c>
      <c r="H39" s="58">
        <v>46</v>
      </c>
      <c r="I39" s="8">
        <v>6</v>
      </c>
      <c r="J39" s="8" t="s">
        <v>118</v>
      </c>
      <c r="K39" s="12">
        <v>42</v>
      </c>
      <c r="L39" s="49">
        <f t="shared" si="0"/>
        <v>0</v>
      </c>
      <c r="M39" s="40" t="s">
        <v>401</v>
      </c>
      <c r="N39" s="48" t="s">
        <v>95</v>
      </c>
    </row>
    <row r="40" spans="1:14" s="2" customFormat="1" ht="27" customHeight="1" x14ac:dyDescent="0.3">
      <c r="A40" s="57" t="s">
        <v>88</v>
      </c>
      <c r="B40" s="98" t="s">
        <v>89</v>
      </c>
      <c r="C40" s="97" t="s">
        <v>14</v>
      </c>
      <c r="D40" s="61">
        <v>22.4</v>
      </c>
      <c r="E40" s="59" t="s">
        <v>314</v>
      </c>
      <c r="F40" s="89">
        <v>9</v>
      </c>
      <c r="G40" s="4" t="s">
        <v>453</v>
      </c>
      <c r="H40" s="5">
        <v>80</v>
      </c>
      <c r="I40" s="3">
        <v>9</v>
      </c>
      <c r="J40" s="13" t="s">
        <v>255</v>
      </c>
      <c r="K40" s="5">
        <v>80</v>
      </c>
      <c r="L40" s="49">
        <f t="shared" si="0"/>
        <v>0</v>
      </c>
      <c r="M40" s="40" t="s">
        <v>81</v>
      </c>
      <c r="N40" s="48" t="s">
        <v>55</v>
      </c>
    </row>
    <row r="41" spans="1:14" s="2" customFormat="1" ht="27" customHeight="1" x14ac:dyDescent="0.3">
      <c r="A41" s="57" t="s">
        <v>90</v>
      </c>
      <c r="B41" s="56" t="s">
        <v>27</v>
      </c>
      <c r="C41" s="99" t="s">
        <v>14</v>
      </c>
      <c r="D41" s="61">
        <v>23.5</v>
      </c>
      <c r="E41" s="59" t="s">
        <v>400</v>
      </c>
      <c r="F41" s="33">
        <v>15</v>
      </c>
      <c r="G41" s="63" t="s">
        <v>454</v>
      </c>
      <c r="H41" s="58">
        <v>118</v>
      </c>
      <c r="I41" s="8">
        <v>17</v>
      </c>
      <c r="J41" s="13" t="s">
        <v>239</v>
      </c>
      <c r="K41" s="12">
        <v>136</v>
      </c>
      <c r="L41" s="49">
        <f t="shared" si="0"/>
        <v>-2</v>
      </c>
      <c r="M41" s="40" t="s">
        <v>91</v>
      </c>
      <c r="N41" s="48" t="s">
        <v>13</v>
      </c>
    </row>
    <row r="42" spans="1:14" s="2" customFormat="1" ht="27" customHeight="1" x14ac:dyDescent="0.3">
      <c r="A42" s="57" t="s">
        <v>92</v>
      </c>
      <c r="B42" s="56" t="s">
        <v>93</v>
      </c>
      <c r="C42" s="55" t="s">
        <v>94</v>
      </c>
      <c r="D42" s="61">
        <v>19</v>
      </c>
      <c r="E42" s="59" t="s">
        <v>315</v>
      </c>
      <c r="F42" s="59">
        <v>2</v>
      </c>
      <c r="G42" s="59" t="s">
        <v>455</v>
      </c>
      <c r="H42" s="62">
        <v>28</v>
      </c>
      <c r="I42" s="8">
        <v>2</v>
      </c>
      <c r="J42" s="20" t="s">
        <v>257</v>
      </c>
      <c r="K42" s="9">
        <v>28</v>
      </c>
      <c r="L42" s="49">
        <f t="shared" si="0"/>
        <v>0</v>
      </c>
      <c r="M42" s="40" t="s">
        <v>39</v>
      </c>
      <c r="N42" s="48" t="s">
        <v>55</v>
      </c>
    </row>
    <row r="43" spans="1:14" s="2" customFormat="1" ht="27" customHeight="1" x14ac:dyDescent="0.3">
      <c r="A43" s="57" t="s">
        <v>292</v>
      </c>
      <c r="B43" s="56" t="s">
        <v>293</v>
      </c>
      <c r="C43" s="55" t="s">
        <v>399</v>
      </c>
      <c r="D43" s="61">
        <v>5.9</v>
      </c>
      <c r="E43" s="73" t="s">
        <v>236</v>
      </c>
      <c r="F43" s="79">
        <v>0</v>
      </c>
      <c r="G43" s="79" t="s">
        <v>456</v>
      </c>
      <c r="H43" s="78">
        <v>0</v>
      </c>
      <c r="I43" s="25">
        <v>0</v>
      </c>
      <c r="J43" s="25"/>
      <c r="K43" s="28">
        <v>0</v>
      </c>
      <c r="L43" s="49">
        <f t="shared" si="0"/>
        <v>0</v>
      </c>
      <c r="M43" s="40" t="s">
        <v>337</v>
      </c>
      <c r="N43" s="48" t="s">
        <v>95</v>
      </c>
    </row>
    <row r="44" spans="1:14" s="2" customFormat="1" ht="27" customHeight="1" x14ac:dyDescent="0.3">
      <c r="A44" s="57" t="s">
        <v>96</v>
      </c>
      <c r="B44" s="56" t="s">
        <v>19</v>
      </c>
      <c r="C44" s="55" t="s">
        <v>97</v>
      </c>
      <c r="D44" s="61">
        <v>11.7</v>
      </c>
      <c r="E44" s="59" t="s">
        <v>98</v>
      </c>
      <c r="F44" s="59">
        <v>4</v>
      </c>
      <c r="G44" s="59" t="s">
        <v>240</v>
      </c>
      <c r="H44" s="62">
        <v>60</v>
      </c>
      <c r="I44" s="31">
        <v>4</v>
      </c>
      <c r="J44" s="21" t="s">
        <v>126</v>
      </c>
      <c r="K44" s="7">
        <v>60</v>
      </c>
      <c r="L44" s="49">
        <f t="shared" si="0"/>
        <v>0</v>
      </c>
      <c r="M44" s="40" t="s">
        <v>28</v>
      </c>
      <c r="N44" s="48" t="s">
        <v>55</v>
      </c>
    </row>
    <row r="45" spans="1:14" s="2" customFormat="1" ht="27" customHeight="1" x14ac:dyDescent="0.3">
      <c r="A45" s="57" t="s">
        <v>99</v>
      </c>
      <c r="B45" s="88" t="s">
        <v>14</v>
      </c>
      <c r="C45" s="55" t="s">
        <v>262</v>
      </c>
      <c r="D45" s="54">
        <v>13</v>
      </c>
      <c r="E45" s="51" t="s">
        <v>100</v>
      </c>
      <c r="F45" s="34">
        <v>17</v>
      </c>
      <c r="G45" s="75" t="s">
        <v>329</v>
      </c>
      <c r="H45" s="50">
        <v>204</v>
      </c>
      <c r="I45" s="16">
        <v>14</v>
      </c>
      <c r="J45" s="22" t="s">
        <v>236</v>
      </c>
      <c r="K45" s="15">
        <v>167</v>
      </c>
      <c r="L45" s="49">
        <f t="shared" si="0"/>
        <v>3</v>
      </c>
      <c r="M45" s="40" t="s">
        <v>28</v>
      </c>
      <c r="N45" s="48" t="s">
        <v>13</v>
      </c>
    </row>
    <row r="46" spans="1:14" s="2" customFormat="1" ht="27" customHeight="1" x14ac:dyDescent="0.3">
      <c r="A46" s="57" t="s">
        <v>101</v>
      </c>
      <c r="B46" s="56" t="s">
        <v>19</v>
      </c>
      <c r="C46" s="55" t="s">
        <v>291</v>
      </c>
      <c r="D46" s="61">
        <v>22.5</v>
      </c>
      <c r="E46" s="59" t="s">
        <v>398</v>
      </c>
      <c r="F46" s="33">
        <v>9</v>
      </c>
      <c r="G46" s="59" t="s">
        <v>457</v>
      </c>
      <c r="H46" s="86">
        <v>63</v>
      </c>
      <c r="I46" s="3">
        <v>8</v>
      </c>
      <c r="J46" s="13" t="s">
        <v>125</v>
      </c>
      <c r="K46" s="12">
        <v>64</v>
      </c>
      <c r="L46" s="49">
        <f t="shared" si="0"/>
        <v>1</v>
      </c>
      <c r="M46" s="40" t="s">
        <v>21</v>
      </c>
      <c r="N46" s="48" t="s">
        <v>55</v>
      </c>
    </row>
    <row r="47" spans="1:14" s="2" customFormat="1" ht="27" customHeight="1" x14ac:dyDescent="0.3">
      <c r="A47" s="57" t="s">
        <v>102</v>
      </c>
      <c r="B47" s="56" t="s">
        <v>37</v>
      </c>
      <c r="C47" s="55" t="s">
        <v>103</v>
      </c>
      <c r="D47" s="61">
        <v>19.600000000000001</v>
      </c>
      <c r="E47" s="59" t="s">
        <v>397</v>
      </c>
      <c r="F47" s="59">
        <v>5</v>
      </c>
      <c r="G47" s="59" t="s">
        <v>458</v>
      </c>
      <c r="H47" s="58">
        <v>45</v>
      </c>
      <c r="I47" s="8">
        <v>5</v>
      </c>
      <c r="J47" s="8" t="s">
        <v>147</v>
      </c>
      <c r="K47" s="12">
        <v>44</v>
      </c>
      <c r="L47" s="49">
        <f t="shared" si="0"/>
        <v>0</v>
      </c>
      <c r="M47" s="40" t="s">
        <v>396</v>
      </c>
      <c r="N47" s="48" t="s">
        <v>55</v>
      </c>
    </row>
    <row r="48" spans="1:14" s="2" customFormat="1" ht="27" customHeight="1" x14ac:dyDescent="0.3">
      <c r="A48" s="57" t="s">
        <v>104</v>
      </c>
      <c r="B48" s="56" t="s">
        <v>24</v>
      </c>
      <c r="C48" s="55" t="s">
        <v>105</v>
      </c>
      <c r="D48" s="61">
        <v>22.6</v>
      </c>
      <c r="E48" s="59" t="s">
        <v>395</v>
      </c>
      <c r="F48" s="33">
        <v>9</v>
      </c>
      <c r="G48" s="63" t="s">
        <v>440</v>
      </c>
      <c r="H48" s="58">
        <v>72</v>
      </c>
      <c r="I48" s="8">
        <v>9</v>
      </c>
      <c r="J48" s="8" t="s">
        <v>86</v>
      </c>
      <c r="K48" s="12">
        <v>73</v>
      </c>
      <c r="L48" s="49">
        <f t="shared" si="0"/>
        <v>0</v>
      </c>
      <c r="M48" s="40" t="s">
        <v>28</v>
      </c>
      <c r="N48" s="48" t="s">
        <v>55</v>
      </c>
    </row>
    <row r="49" spans="1:14" s="2" customFormat="1" ht="27" customHeight="1" x14ac:dyDescent="0.3">
      <c r="A49" s="57" t="s">
        <v>106</v>
      </c>
      <c r="B49" s="56" t="s">
        <v>107</v>
      </c>
      <c r="C49" s="55" t="s">
        <v>108</v>
      </c>
      <c r="D49" s="61">
        <v>10.199999999999999</v>
      </c>
      <c r="E49" s="59" t="s">
        <v>109</v>
      </c>
      <c r="F49" s="59">
        <v>7</v>
      </c>
      <c r="G49" s="59" t="s">
        <v>459</v>
      </c>
      <c r="H49" s="58">
        <v>112</v>
      </c>
      <c r="I49" s="8">
        <v>7</v>
      </c>
      <c r="J49" s="8" t="s">
        <v>242</v>
      </c>
      <c r="K49" s="12">
        <v>112</v>
      </c>
      <c r="L49" s="49">
        <f t="shared" si="0"/>
        <v>0</v>
      </c>
      <c r="M49" s="40" t="s">
        <v>91</v>
      </c>
      <c r="N49" s="48" t="s">
        <v>13</v>
      </c>
    </row>
    <row r="50" spans="1:14" s="2" customFormat="1" ht="27" customHeight="1" x14ac:dyDescent="0.3">
      <c r="A50" s="57" t="s">
        <v>110</v>
      </c>
      <c r="B50" s="56" t="s">
        <v>18</v>
      </c>
      <c r="C50" s="55" t="s">
        <v>111</v>
      </c>
      <c r="D50" s="61">
        <v>26.1</v>
      </c>
      <c r="E50" s="59" t="s">
        <v>62</v>
      </c>
      <c r="F50" s="72">
        <v>9</v>
      </c>
      <c r="G50" s="72" t="s">
        <v>330</v>
      </c>
      <c r="H50" s="96">
        <v>70</v>
      </c>
      <c r="I50" s="18">
        <v>8</v>
      </c>
      <c r="J50" s="18" t="s">
        <v>274</v>
      </c>
      <c r="K50" s="17">
        <v>64</v>
      </c>
      <c r="L50" s="49">
        <f t="shared" si="0"/>
        <v>1</v>
      </c>
      <c r="M50" s="40" t="s">
        <v>112</v>
      </c>
      <c r="N50" s="48" t="s">
        <v>13</v>
      </c>
    </row>
    <row r="51" spans="1:14" s="2" customFormat="1" ht="27" customHeight="1" x14ac:dyDescent="0.3">
      <c r="A51" s="57" t="s">
        <v>113</v>
      </c>
      <c r="B51" s="56" t="s">
        <v>394</v>
      </c>
      <c r="C51" s="55" t="s">
        <v>97</v>
      </c>
      <c r="D51" s="61">
        <v>13.8</v>
      </c>
      <c r="E51" s="59" t="s">
        <v>393</v>
      </c>
      <c r="F51" s="59">
        <v>6</v>
      </c>
      <c r="G51" s="59" t="s">
        <v>460</v>
      </c>
      <c r="H51" s="58">
        <v>67</v>
      </c>
      <c r="I51" s="8">
        <v>5</v>
      </c>
      <c r="J51" s="8" t="s">
        <v>114</v>
      </c>
      <c r="K51" s="12">
        <v>53</v>
      </c>
      <c r="L51" s="49">
        <f t="shared" si="0"/>
        <v>1</v>
      </c>
      <c r="M51" s="40" t="s">
        <v>28</v>
      </c>
      <c r="N51" s="48" t="s">
        <v>55</v>
      </c>
    </row>
    <row r="52" spans="1:14" s="2" customFormat="1" ht="27" customHeight="1" x14ac:dyDescent="0.3">
      <c r="A52" s="66" t="s">
        <v>115</v>
      </c>
      <c r="B52" s="81" t="s">
        <v>392</v>
      </c>
      <c r="C52" s="55" t="s">
        <v>294</v>
      </c>
      <c r="D52" s="64">
        <v>26.1</v>
      </c>
      <c r="E52" s="59" t="s">
        <v>311</v>
      </c>
      <c r="F52" s="82">
        <v>8</v>
      </c>
      <c r="G52" s="63" t="s">
        <v>461</v>
      </c>
      <c r="H52" s="62">
        <v>64</v>
      </c>
      <c r="I52" s="8">
        <v>7</v>
      </c>
      <c r="J52" s="8" t="s">
        <v>269</v>
      </c>
      <c r="K52" s="12">
        <v>56</v>
      </c>
      <c r="L52" s="49">
        <f t="shared" si="0"/>
        <v>1</v>
      </c>
      <c r="M52" s="40" t="s">
        <v>21</v>
      </c>
      <c r="N52" s="48" t="s">
        <v>55</v>
      </c>
    </row>
    <row r="53" spans="1:14" s="2" customFormat="1" ht="27" customHeight="1" x14ac:dyDescent="0.3">
      <c r="A53" s="57" t="s">
        <v>116</v>
      </c>
      <c r="B53" s="56" t="s">
        <v>117</v>
      </c>
      <c r="C53" s="55" t="s">
        <v>117</v>
      </c>
      <c r="D53" s="61">
        <v>25.9</v>
      </c>
      <c r="E53" s="59" t="s">
        <v>316</v>
      </c>
      <c r="F53" s="59">
        <v>4</v>
      </c>
      <c r="G53" s="59" t="s">
        <v>462</v>
      </c>
      <c r="H53" s="58">
        <v>34</v>
      </c>
      <c r="I53" s="8">
        <v>4</v>
      </c>
      <c r="J53" s="8" t="s">
        <v>258</v>
      </c>
      <c r="K53" s="29">
        <v>34</v>
      </c>
      <c r="L53" s="49">
        <f t="shared" si="0"/>
        <v>0</v>
      </c>
      <c r="M53" s="40" t="s">
        <v>12</v>
      </c>
      <c r="N53" s="48" t="s">
        <v>55</v>
      </c>
    </row>
    <row r="54" spans="1:14" s="2" customFormat="1" ht="27" customHeight="1" x14ac:dyDescent="0.3">
      <c r="A54" s="57" t="s">
        <v>119</v>
      </c>
      <c r="B54" s="56" t="s">
        <v>117</v>
      </c>
      <c r="C54" s="55" t="s">
        <v>391</v>
      </c>
      <c r="D54" s="61">
        <v>12.8</v>
      </c>
      <c r="E54" s="59" t="s">
        <v>378</v>
      </c>
      <c r="F54" s="53">
        <v>3</v>
      </c>
      <c r="G54" s="53" t="s">
        <v>463</v>
      </c>
      <c r="H54" s="60">
        <v>42</v>
      </c>
      <c r="I54" s="33">
        <v>3</v>
      </c>
      <c r="J54" s="8" t="s">
        <v>109</v>
      </c>
      <c r="K54" s="9">
        <v>42</v>
      </c>
      <c r="L54" s="49">
        <f t="shared" si="0"/>
        <v>0</v>
      </c>
      <c r="M54" s="40" t="s">
        <v>91</v>
      </c>
      <c r="N54" s="48" t="s">
        <v>55</v>
      </c>
    </row>
    <row r="55" spans="1:14" s="2" customFormat="1" ht="27" customHeight="1" x14ac:dyDescent="0.3">
      <c r="A55" s="57" t="s">
        <v>120</v>
      </c>
      <c r="B55" s="56" t="s">
        <v>11</v>
      </c>
      <c r="C55" s="55" t="s">
        <v>121</v>
      </c>
      <c r="D55" s="54">
        <v>15.8</v>
      </c>
      <c r="E55" s="51" t="s">
        <v>390</v>
      </c>
      <c r="F55" s="51">
        <v>6</v>
      </c>
      <c r="G55" s="51" t="s">
        <v>464</v>
      </c>
      <c r="H55" s="50">
        <v>62</v>
      </c>
      <c r="I55" s="34">
        <v>5</v>
      </c>
      <c r="J55" s="16" t="s">
        <v>135</v>
      </c>
      <c r="K55" s="15">
        <v>54</v>
      </c>
      <c r="L55" s="49">
        <f t="shared" si="0"/>
        <v>1</v>
      </c>
      <c r="M55" s="40" t="s">
        <v>389</v>
      </c>
      <c r="N55" s="48" t="s">
        <v>55</v>
      </c>
    </row>
    <row r="56" spans="1:14" s="2" customFormat="1" ht="27" customHeight="1" x14ac:dyDescent="0.3">
      <c r="A56" s="57" t="s">
        <v>123</v>
      </c>
      <c r="B56" s="56" t="s">
        <v>124</v>
      </c>
      <c r="C56" s="55" t="s">
        <v>103</v>
      </c>
      <c r="D56" s="61">
        <v>12.7</v>
      </c>
      <c r="E56" s="59">
        <v>85</v>
      </c>
      <c r="F56" s="59">
        <v>3</v>
      </c>
      <c r="G56" s="59" t="s">
        <v>458</v>
      </c>
      <c r="H56" s="58">
        <v>43</v>
      </c>
      <c r="I56" s="33">
        <v>3</v>
      </c>
      <c r="J56" s="8" t="s">
        <v>118</v>
      </c>
      <c r="K56" s="29">
        <v>43</v>
      </c>
      <c r="L56" s="49">
        <f t="shared" si="0"/>
        <v>0</v>
      </c>
      <c r="M56" s="40" t="s">
        <v>12</v>
      </c>
      <c r="N56" s="48" t="s">
        <v>55</v>
      </c>
    </row>
    <row r="57" spans="1:14" s="2" customFormat="1" ht="27" customHeight="1" x14ac:dyDescent="0.3">
      <c r="A57" s="57" t="s">
        <v>127</v>
      </c>
      <c r="B57" s="56" t="s">
        <v>23</v>
      </c>
      <c r="C57" s="55" t="s">
        <v>128</v>
      </c>
      <c r="D57" s="61">
        <v>26.7</v>
      </c>
      <c r="E57" s="59" t="s">
        <v>388</v>
      </c>
      <c r="F57" s="33">
        <v>9</v>
      </c>
      <c r="G57" s="59" t="s">
        <v>465</v>
      </c>
      <c r="H57" s="86">
        <v>68</v>
      </c>
      <c r="I57" s="33">
        <v>8</v>
      </c>
      <c r="J57" s="8" t="s">
        <v>125</v>
      </c>
      <c r="K57" s="12">
        <v>59</v>
      </c>
      <c r="L57" s="49">
        <f t="shared" si="0"/>
        <v>1</v>
      </c>
      <c r="M57" s="74" t="s">
        <v>387</v>
      </c>
      <c r="N57" s="48" t="s">
        <v>55</v>
      </c>
    </row>
    <row r="58" spans="1:14" s="2" customFormat="1" ht="27" customHeight="1" x14ac:dyDescent="0.3">
      <c r="A58" s="57" t="s">
        <v>129</v>
      </c>
      <c r="B58" s="56" t="s">
        <v>130</v>
      </c>
      <c r="C58" s="55" t="s">
        <v>131</v>
      </c>
      <c r="D58" s="95">
        <v>16.7</v>
      </c>
      <c r="E58" s="59" t="s">
        <v>386</v>
      </c>
      <c r="F58" s="94">
        <v>2</v>
      </c>
      <c r="G58" s="75" t="s">
        <v>466</v>
      </c>
      <c r="H58" s="93">
        <v>24</v>
      </c>
      <c r="I58" s="33">
        <v>2</v>
      </c>
      <c r="J58" s="8" t="s">
        <v>281</v>
      </c>
      <c r="K58" s="9">
        <v>24</v>
      </c>
      <c r="L58" s="49">
        <f t="shared" si="0"/>
        <v>0</v>
      </c>
      <c r="M58" s="40" t="s">
        <v>81</v>
      </c>
      <c r="N58" s="48" t="s">
        <v>55</v>
      </c>
    </row>
    <row r="59" spans="1:14" s="2" customFormat="1" ht="27" customHeight="1" x14ac:dyDescent="0.3">
      <c r="A59" s="57" t="s">
        <v>132</v>
      </c>
      <c r="B59" s="56" t="s">
        <v>133</v>
      </c>
      <c r="C59" s="55" t="s">
        <v>134</v>
      </c>
      <c r="D59" s="92">
        <v>28.2</v>
      </c>
      <c r="E59" s="91" t="s">
        <v>385</v>
      </c>
      <c r="F59" s="91">
        <v>4</v>
      </c>
      <c r="G59" s="91" t="s">
        <v>467</v>
      </c>
      <c r="H59" s="90">
        <v>36</v>
      </c>
      <c r="I59" s="33">
        <v>4</v>
      </c>
      <c r="J59" s="8" t="s">
        <v>154</v>
      </c>
      <c r="K59" s="131">
        <v>36</v>
      </c>
      <c r="L59" s="49">
        <f t="shared" si="0"/>
        <v>0</v>
      </c>
      <c r="M59" s="40" t="s">
        <v>21</v>
      </c>
      <c r="N59" s="48" t="s">
        <v>55</v>
      </c>
    </row>
    <row r="60" spans="1:14" s="2" customFormat="1" ht="27" customHeight="1" x14ac:dyDescent="0.3">
      <c r="A60" s="57" t="s">
        <v>136</v>
      </c>
      <c r="B60" s="56" t="s">
        <v>137</v>
      </c>
      <c r="C60" s="55" t="s">
        <v>138</v>
      </c>
      <c r="D60" s="61">
        <v>20</v>
      </c>
      <c r="E60" s="59" t="s">
        <v>243</v>
      </c>
      <c r="F60" s="33">
        <v>1</v>
      </c>
      <c r="G60" s="59" t="s">
        <v>139</v>
      </c>
      <c r="H60" s="62">
        <v>12</v>
      </c>
      <c r="I60" s="33">
        <v>1</v>
      </c>
      <c r="J60" s="8" t="s">
        <v>139</v>
      </c>
      <c r="K60" s="12">
        <v>12</v>
      </c>
      <c r="L60" s="49">
        <f t="shared" si="0"/>
        <v>0</v>
      </c>
      <c r="M60" s="40" t="s">
        <v>21</v>
      </c>
      <c r="N60" s="48" t="s">
        <v>55</v>
      </c>
    </row>
    <row r="61" spans="1:14" s="2" customFormat="1" ht="27" customHeight="1" x14ac:dyDescent="0.3">
      <c r="A61" s="57" t="s">
        <v>140</v>
      </c>
      <c r="B61" s="56" t="s">
        <v>23</v>
      </c>
      <c r="C61" s="55" t="s">
        <v>85</v>
      </c>
      <c r="D61" s="61">
        <v>29</v>
      </c>
      <c r="E61" s="59" t="s">
        <v>384</v>
      </c>
      <c r="F61" s="33">
        <v>10</v>
      </c>
      <c r="G61" s="63" t="s">
        <v>468</v>
      </c>
      <c r="H61" s="58">
        <v>60</v>
      </c>
      <c r="I61" s="33">
        <v>10</v>
      </c>
      <c r="J61" s="8" t="s">
        <v>238</v>
      </c>
      <c r="K61" s="12">
        <v>58</v>
      </c>
      <c r="L61" s="49">
        <f t="shared" si="0"/>
        <v>0</v>
      </c>
      <c r="M61" s="40" t="s">
        <v>25</v>
      </c>
      <c r="N61" s="48" t="s">
        <v>55</v>
      </c>
    </row>
    <row r="62" spans="1:14" s="2" customFormat="1" ht="27" customHeight="1" x14ac:dyDescent="0.3">
      <c r="A62" s="57" t="s">
        <v>141</v>
      </c>
      <c r="B62" s="56" t="s">
        <v>66</v>
      </c>
      <c r="C62" s="55" t="s">
        <v>44</v>
      </c>
      <c r="D62" s="61">
        <v>26</v>
      </c>
      <c r="E62" s="59" t="s">
        <v>317</v>
      </c>
      <c r="F62" s="89">
        <v>11</v>
      </c>
      <c r="G62" s="4" t="s">
        <v>469</v>
      </c>
      <c r="H62" s="5">
        <v>88</v>
      </c>
      <c r="I62" s="35">
        <v>8</v>
      </c>
      <c r="J62" s="13" t="s">
        <v>282</v>
      </c>
      <c r="K62" s="5">
        <v>63</v>
      </c>
      <c r="L62" s="49">
        <f t="shared" si="0"/>
        <v>3</v>
      </c>
      <c r="M62" s="40" t="s">
        <v>81</v>
      </c>
      <c r="N62" s="48" t="s">
        <v>55</v>
      </c>
    </row>
    <row r="63" spans="1:14" s="2" customFormat="1" ht="27" customHeight="1" x14ac:dyDescent="0.3">
      <c r="A63" s="57" t="s">
        <v>142</v>
      </c>
      <c r="B63" s="56" t="s">
        <v>23</v>
      </c>
      <c r="C63" s="55" t="s">
        <v>19</v>
      </c>
      <c r="D63" s="61">
        <v>22</v>
      </c>
      <c r="E63" s="59" t="s">
        <v>318</v>
      </c>
      <c r="F63" s="33">
        <v>10</v>
      </c>
      <c r="G63" s="59" t="s">
        <v>331</v>
      </c>
      <c r="H63" s="86">
        <v>80</v>
      </c>
      <c r="I63" s="8">
        <v>8</v>
      </c>
      <c r="J63" s="8" t="s">
        <v>125</v>
      </c>
      <c r="K63" s="12">
        <v>64</v>
      </c>
      <c r="L63" s="49">
        <f t="shared" si="0"/>
        <v>2</v>
      </c>
      <c r="M63" s="40" t="s">
        <v>21</v>
      </c>
      <c r="N63" s="48" t="s">
        <v>55</v>
      </c>
    </row>
    <row r="64" spans="1:14" s="2" customFormat="1" ht="27" customHeight="1" x14ac:dyDescent="0.3">
      <c r="A64" s="57" t="s">
        <v>383</v>
      </c>
      <c r="B64" s="56" t="s">
        <v>23</v>
      </c>
      <c r="C64" s="55" t="s">
        <v>66</v>
      </c>
      <c r="D64" s="61">
        <v>26</v>
      </c>
      <c r="E64" s="59" t="s">
        <v>382</v>
      </c>
      <c r="F64" s="33">
        <v>8</v>
      </c>
      <c r="G64" s="63" t="s">
        <v>125</v>
      </c>
      <c r="H64" s="86">
        <v>64</v>
      </c>
      <c r="I64" s="8">
        <v>7</v>
      </c>
      <c r="J64" s="8" t="s">
        <v>135</v>
      </c>
      <c r="K64" s="12">
        <v>56</v>
      </c>
      <c r="L64" s="49">
        <f t="shared" si="0"/>
        <v>1</v>
      </c>
      <c r="M64" s="40" t="s">
        <v>21</v>
      </c>
      <c r="N64" s="48" t="s">
        <v>55</v>
      </c>
    </row>
    <row r="65" spans="1:14" s="2" customFormat="1" ht="27" customHeight="1" x14ac:dyDescent="0.3">
      <c r="A65" s="57" t="s">
        <v>143</v>
      </c>
      <c r="B65" s="88" t="s">
        <v>14</v>
      </c>
      <c r="C65" s="55" t="s">
        <v>295</v>
      </c>
      <c r="D65" s="61">
        <v>16</v>
      </c>
      <c r="E65" s="59" t="s">
        <v>381</v>
      </c>
      <c r="F65" s="33">
        <v>3</v>
      </c>
      <c r="G65" s="59" t="s">
        <v>332</v>
      </c>
      <c r="H65" s="62">
        <v>30</v>
      </c>
      <c r="I65" s="8">
        <v>3</v>
      </c>
      <c r="J65" s="8" t="s">
        <v>144</v>
      </c>
      <c r="K65" s="12">
        <v>30</v>
      </c>
      <c r="L65" s="49">
        <f t="shared" si="0"/>
        <v>0</v>
      </c>
      <c r="M65" s="40" t="s">
        <v>21</v>
      </c>
      <c r="N65" s="48" t="s">
        <v>55</v>
      </c>
    </row>
    <row r="66" spans="1:14" s="2" customFormat="1" ht="27" customHeight="1" x14ac:dyDescent="0.3">
      <c r="A66" s="66" t="s">
        <v>145</v>
      </c>
      <c r="B66" s="81" t="s">
        <v>380</v>
      </c>
      <c r="C66" s="55" t="s">
        <v>146</v>
      </c>
      <c r="D66" s="64">
        <v>18</v>
      </c>
      <c r="E66" s="59" t="s">
        <v>379</v>
      </c>
      <c r="F66" s="33">
        <v>4</v>
      </c>
      <c r="G66" s="59" t="s">
        <v>154</v>
      </c>
      <c r="H66" s="86">
        <v>40</v>
      </c>
      <c r="I66" s="8">
        <v>4</v>
      </c>
      <c r="J66" s="8" t="s">
        <v>147</v>
      </c>
      <c r="K66" s="12">
        <v>40</v>
      </c>
      <c r="L66" s="49">
        <f t="shared" si="0"/>
        <v>0</v>
      </c>
      <c r="M66" s="40" t="s">
        <v>21</v>
      </c>
      <c r="N66" s="48" t="s">
        <v>55</v>
      </c>
    </row>
    <row r="67" spans="1:14" s="2" customFormat="1" ht="27" customHeight="1" x14ac:dyDescent="0.3">
      <c r="A67" s="57" t="s">
        <v>148</v>
      </c>
      <c r="B67" s="56" t="s">
        <v>149</v>
      </c>
      <c r="C67" s="55" t="s">
        <v>150</v>
      </c>
      <c r="D67" s="61">
        <v>16.2</v>
      </c>
      <c r="E67" s="59" t="s">
        <v>378</v>
      </c>
      <c r="F67" s="59">
        <v>2</v>
      </c>
      <c r="G67" s="59" t="s">
        <v>333</v>
      </c>
      <c r="H67" s="58">
        <v>26</v>
      </c>
      <c r="I67" s="8">
        <v>2</v>
      </c>
      <c r="J67" s="8" t="s">
        <v>244</v>
      </c>
      <c r="K67" s="12">
        <v>26</v>
      </c>
      <c r="L67" s="49">
        <f t="shared" si="0"/>
        <v>0</v>
      </c>
      <c r="M67" s="40" t="s">
        <v>25</v>
      </c>
      <c r="N67" s="48" t="s">
        <v>55</v>
      </c>
    </row>
    <row r="68" spans="1:14" s="2" customFormat="1" ht="27" customHeight="1" x14ac:dyDescent="0.3">
      <c r="A68" s="57" t="s">
        <v>151</v>
      </c>
      <c r="B68" s="56" t="s">
        <v>152</v>
      </c>
      <c r="C68" s="55" t="s">
        <v>70</v>
      </c>
      <c r="D68" s="87">
        <v>12</v>
      </c>
      <c r="E68" s="6" t="s">
        <v>377</v>
      </c>
      <c r="F68" s="33">
        <v>5</v>
      </c>
      <c r="G68" s="59" t="s">
        <v>245</v>
      </c>
      <c r="H68" s="86">
        <v>70</v>
      </c>
      <c r="I68" s="8">
        <v>5</v>
      </c>
      <c r="J68" s="8" t="s">
        <v>245</v>
      </c>
      <c r="K68" s="12">
        <v>70</v>
      </c>
      <c r="L68" s="49">
        <f t="shared" si="0"/>
        <v>0</v>
      </c>
      <c r="M68" s="40" t="s">
        <v>21</v>
      </c>
      <c r="N68" s="48" t="s">
        <v>55</v>
      </c>
    </row>
    <row r="69" spans="1:14" s="2" customFormat="1" ht="27" customHeight="1" x14ac:dyDescent="0.3">
      <c r="A69" s="57" t="s">
        <v>153</v>
      </c>
      <c r="B69" s="56" t="s">
        <v>19</v>
      </c>
      <c r="C69" s="55" t="s">
        <v>376</v>
      </c>
      <c r="D69" s="61">
        <v>13.7</v>
      </c>
      <c r="E69" s="59" t="s">
        <v>154</v>
      </c>
      <c r="F69" s="33">
        <v>4</v>
      </c>
      <c r="G69" s="63" t="s">
        <v>470</v>
      </c>
      <c r="H69" s="62">
        <v>54</v>
      </c>
      <c r="I69" s="8">
        <v>4</v>
      </c>
      <c r="J69" s="8" t="s">
        <v>163</v>
      </c>
      <c r="K69" s="9">
        <v>46</v>
      </c>
      <c r="L69" s="49">
        <f t="shared" si="0"/>
        <v>0</v>
      </c>
      <c r="M69" s="40" t="s">
        <v>28</v>
      </c>
      <c r="N69" s="48" t="s">
        <v>55</v>
      </c>
    </row>
    <row r="70" spans="1:14" s="2" customFormat="1" ht="27" customHeight="1" x14ac:dyDescent="0.3">
      <c r="A70" s="85" t="s">
        <v>155</v>
      </c>
      <c r="B70" s="56" t="s">
        <v>156</v>
      </c>
      <c r="C70" s="55" t="s">
        <v>156</v>
      </c>
      <c r="D70" s="61">
        <v>25</v>
      </c>
      <c r="E70" s="59" t="s">
        <v>308</v>
      </c>
      <c r="F70" s="59">
        <v>6</v>
      </c>
      <c r="G70" s="59" t="s">
        <v>441</v>
      </c>
      <c r="H70" s="62">
        <v>46</v>
      </c>
      <c r="I70" s="8">
        <v>6</v>
      </c>
      <c r="J70" s="8" t="s">
        <v>284</v>
      </c>
      <c r="K70" s="9">
        <v>42</v>
      </c>
      <c r="L70" s="49">
        <f t="shared" ref="L70:L107" si="1">F70-I70</f>
        <v>0</v>
      </c>
      <c r="M70" s="40" t="s">
        <v>28</v>
      </c>
      <c r="N70" s="48" t="s">
        <v>55</v>
      </c>
    </row>
    <row r="71" spans="1:14" s="2" customFormat="1" ht="27" customHeight="1" x14ac:dyDescent="0.3">
      <c r="A71" s="57" t="s">
        <v>157</v>
      </c>
      <c r="B71" s="56" t="s">
        <v>121</v>
      </c>
      <c r="C71" s="55" t="s">
        <v>121</v>
      </c>
      <c r="D71" s="61">
        <v>13.9</v>
      </c>
      <c r="E71" s="59" t="s">
        <v>319</v>
      </c>
      <c r="F71" s="33">
        <v>6</v>
      </c>
      <c r="G71" s="63" t="s">
        <v>453</v>
      </c>
      <c r="H71" s="58">
        <v>78</v>
      </c>
      <c r="I71" s="8">
        <v>6</v>
      </c>
      <c r="J71" s="8" t="s">
        <v>263</v>
      </c>
      <c r="K71" s="12">
        <v>72</v>
      </c>
      <c r="L71" s="49">
        <f t="shared" si="1"/>
        <v>0</v>
      </c>
      <c r="M71" s="40" t="s">
        <v>91</v>
      </c>
      <c r="N71" s="48" t="s">
        <v>55</v>
      </c>
    </row>
    <row r="72" spans="1:14" s="2" customFormat="1" ht="27" customHeight="1" x14ac:dyDescent="0.3">
      <c r="A72" s="57" t="s">
        <v>158</v>
      </c>
      <c r="B72" s="56" t="s">
        <v>159</v>
      </c>
      <c r="C72" s="55" t="s">
        <v>138</v>
      </c>
      <c r="D72" s="54">
        <v>19.2</v>
      </c>
      <c r="E72" s="51" t="s">
        <v>100</v>
      </c>
      <c r="F72" s="79">
        <v>4</v>
      </c>
      <c r="G72" s="84" t="s">
        <v>471</v>
      </c>
      <c r="H72" s="78">
        <v>48</v>
      </c>
      <c r="I72" s="16">
        <v>3</v>
      </c>
      <c r="J72" s="16" t="s">
        <v>114</v>
      </c>
      <c r="K72" s="15">
        <v>38</v>
      </c>
      <c r="L72" s="49">
        <f t="shared" si="1"/>
        <v>1</v>
      </c>
      <c r="M72" s="40" t="s">
        <v>91</v>
      </c>
      <c r="N72" s="48" t="s">
        <v>55</v>
      </c>
    </row>
    <row r="73" spans="1:14" s="2" customFormat="1" ht="27" customHeight="1" x14ac:dyDescent="0.3">
      <c r="A73" s="57" t="s">
        <v>160</v>
      </c>
      <c r="B73" s="56" t="s">
        <v>161</v>
      </c>
      <c r="C73" s="55" t="s">
        <v>162</v>
      </c>
      <c r="D73" s="54">
        <v>12.6</v>
      </c>
      <c r="E73" s="51" t="s">
        <v>163</v>
      </c>
      <c r="F73" s="51">
        <v>4</v>
      </c>
      <c r="G73" s="51" t="s">
        <v>472</v>
      </c>
      <c r="H73" s="50">
        <v>56</v>
      </c>
      <c r="I73" s="16">
        <v>4</v>
      </c>
      <c r="J73" s="16" t="s">
        <v>213</v>
      </c>
      <c r="K73" s="15">
        <v>56</v>
      </c>
      <c r="L73" s="49">
        <f t="shared" si="1"/>
        <v>0</v>
      </c>
      <c r="M73" s="40" t="s">
        <v>28</v>
      </c>
      <c r="N73" s="48" t="s">
        <v>55</v>
      </c>
    </row>
    <row r="74" spans="1:14" s="2" customFormat="1" ht="27" customHeight="1" x14ac:dyDescent="0.3">
      <c r="A74" s="57" t="s">
        <v>164</v>
      </c>
      <c r="B74" s="56" t="s">
        <v>19</v>
      </c>
      <c r="C74" s="55" t="s">
        <v>165</v>
      </c>
      <c r="D74" s="54">
        <v>16</v>
      </c>
      <c r="E74" s="51" t="s">
        <v>250</v>
      </c>
      <c r="F74" s="51">
        <v>4</v>
      </c>
      <c r="G74" s="51" t="s">
        <v>473</v>
      </c>
      <c r="H74" s="50">
        <v>52</v>
      </c>
      <c r="I74" s="16">
        <v>4</v>
      </c>
      <c r="J74" s="16" t="s">
        <v>247</v>
      </c>
      <c r="K74" s="15">
        <v>44</v>
      </c>
      <c r="L74" s="49">
        <f t="shared" si="1"/>
        <v>0</v>
      </c>
      <c r="M74" s="40" t="s">
        <v>28</v>
      </c>
      <c r="N74" s="48" t="s">
        <v>55</v>
      </c>
    </row>
    <row r="75" spans="1:14" s="2" customFormat="1" ht="27" customHeight="1" x14ac:dyDescent="0.3">
      <c r="A75" s="57" t="s">
        <v>166</v>
      </c>
      <c r="B75" s="56" t="s">
        <v>167</v>
      </c>
      <c r="C75" s="55" t="s">
        <v>168</v>
      </c>
      <c r="D75" s="54">
        <v>16.5</v>
      </c>
      <c r="E75" s="51" t="s">
        <v>154</v>
      </c>
      <c r="F75" s="51">
        <v>4</v>
      </c>
      <c r="G75" s="51" t="s">
        <v>468</v>
      </c>
      <c r="H75" s="50">
        <v>52</v>
      </c>
      <c r="I75" s="16">
        <v>3</v>
      </c>
      <c r="J75" s="16" t="s">
        <v>114</v>
      </c>
      <c r="K75" s="15">
        <v>38</v>
      </c>
      <c r="L75" s="49">
        <f t="shared" si="1"/>
        <v>1</v>
      </c>
      <c r="M75" s="40" t="s">
        <v>28</v>
      </c>
      <c r="N75" s="48" t="s">
        <v>55</v>
      </c>
    </row>
    <row r="76" spans="1:14" s="2" customFormat="1" ht="27" customHeight="1" x14ac:dyDescent="0.3">
      <c r="A76" s="57" t="s">
        <v>169</v>
      </c>
      <c r="B76" s="56" t="s">
        <v>124</v>
      </c>
      <c r="C76" s="55" t="s">
        <v>170</v>
      </c>
      <c r="D76" s="61">
        <v>40</v>
      </c>
      <c r="E76" s="59" t="s">
        <v>375</v>
      </c>
      <c r="F76" s="59">
        <v>3</v>
      </c>
      <c r="G76" s="59" t="s">
        <v>474</v>
      </c>
      <c r="H76" s="58">
        <v>20</v>
      </c>
      <c r="I76" s="8">
        <v>3</v>
      </c>
      <c r="J76" s="8" t="s">
        <v>272</v>
      </c>
      <c r="K76" s="29">
        <v>20</v>
      </c>
      <c r="L76" s="49">
        <f t="shared" si="1"/>
        <v>0</v>
      </c>
      <c r="M76" s="40" t="s">
        <v>12</v>
      </c>
      <c r="N76" s="48" t="s">
        <v>55</v>
      </c>
    </row>
    <row r="77" spans="1:14" s="2" customFormat="1" ht="27" customHeight="1" x14ac:dyDescent="0.3">
      <c r="A77" s="57" t="s">
        <v>171</v>
      </c>
      <c r="B77" s="56" t="s">
        <v>172</v>
      </c>
      <c r="C77" s="55" t="s">
        <v>173</v>
      </c>
      <c r="D77" s="61">
        <v>32.6</v>
      </c>
      <c r="E77" s="59" t="s">
        <v>320</v>
      </c>
      <c r="F77" s="72">
        <v>4</v>
      </c>
      <c r="G77" s="72" t="s">
        <v>334</v>
      </c>
      <c r="H77" s="71">
        <v>36</v>
      </c>
      <c r="I77" s="18">
        <v>4</v>
      </c>
      <c r="J77" s="18" t="s">
        <v>174</v>
      </c>
      <c r="K77" s="24">
        <v>36</v>
      </c>
      <c r="L77" s="49">
        <f t="shared" si="1"/>
        <v>0</v>
      </c>
      <c r="M77" s="40" t="s">
        <v>175</v>
      </c>
      <c r="N77" s="48" t="s">
        <v>55</v>
      </c>
    </row>
    <row r="78" spans="1:14" s="2" customFormat="1" ht="27" customHeight="1" x14ac:dyDescent="0.3">
      <c r="A78" s="57" t="s">
        <v>176</v>
      </c>
      <c r="B78" s="56" t="s">
        <v>27</v>
      </c>
      <c r="C78" s="55" t="s">
        <v>177</v>
      </c>
      <c r="D78" s="61">
        <v>23.6</v>
      </c>
      <c r="E78" s="59" t="s">
        <v>374</v>
      </c>
      <c r="F78" s="59">
        <v>1</v>
      </c>
      <c r="G78" s="59" t="s">
        <v>373</v>
      </c>
      <c r="H78" s="62">
        <v>11</v>
      </c>
      <c r="I78" s="8">
        <v>1</v>
      </c>
      <c r="J78" s="8" t="s">
        <v>271</v>
      </c>
      <c r="K78" s="9">
        <v>12</v>
      </c>
      <c r="L78" s="49">
        <f t="shared" si="1"/>
        <v>0</v>
      </c>
      <c r="M78" s="40" t="s">
        <v>63</v>
      </c>
      <c r="N78" s="48" t="s">
        <v>95</v>
      </c>
    </row>
    <row r="79" spans="1:14" s="2" customFormat="1" ht="27" customHeight="1" x14ac:dyDescent="0.3">
      <c r="A79" s="57" t="s">
        <v>372</v>
      </c>
      <c r="B79" s="56" t="s">
        <v>27</v>
      </c>
      <c r="C79" s="55" t="s">
        <v>178</v>
      </c>
      <c r="D79" s="54">
        <v>22.3</v>
      </c>
      <c r="E79" s="51" t="s">
        <v>359</v>
      </c>
      <c r="F79" s="51">
        <v>3</v>
      </c>
      <c r="G79" s="51" t="s">
        <v>45</v>
      </c>
      <c r="H79" s="50">
        <v>28</v>
      </c>
      <c r="I79" s="16">
        <v>2</v>
      </c>
      <c r="J79" s="16" t="s">
        <v>62</v>
      </c>
      <c r="K79" s="15">
        <v>22</v>
      </c>
      <c r="L79" s="49">
        <f t="shared" si="1"/>
        <v>1</v>
      </c>
      <c r="M79" s="40" t="s">
        <v>28</v>
      </c>
      <c r="N79" s="48" t="s">
        <v>55</v>
      </c>
    </row>
    <row r="80" spans="1:14" s="2" customFormat="1" ht="27" customHeight="1" x14ac:dyDescent="0.3">
      <c r="A80" s="57" t="s">
        <v>179</v>
      </c>
      <c r="B80" s="56" t="s">
        <v>66</v>
      </c>
      <c r="C80" s="55" t="s">
        <v>180</v>
      </c>
      <c r="D80" s="61">
        <v>15.6</v>
      </c>
      <c r="E80" s="59">
        <v>45</v>
      </c>
      <c r="F80" s="72">
        <v>1</v>
      </c>
      <c r="G80" s="72" t="s">
        <v>475</v>
      </c>
      <c r="H80" s="71">
        <v>14</v>
      </c>
      <c r="I80" s="18">
        <v>1</v>
      </c>
      <c r="J80" s="18" t="s">
        <v>248</v>
      </c>
      <c r="K80" s="24">
        <v>14</v>
      </c>
      <c r="L80" s="49">
        <f t="shared" si="1"/>
        <v>0</v>
      </c>
      <c r="M80" s="40" t="s">
        <v>371</v>
      </c>
      <c r="N80" s="48" t="s">
        <v>55</v>
      </c>
    </row>
    <row r="81" spans="1:14" s="2" customFormat="1" ht="27" customHeight="1" x14ac:dyDescent="0.3">
      <c r="A81" s="57" t="s">
        <v>370</v>
      </c>
      <c r="B81" s="56" t="s">
        <v>27</v>
      </c>
      <c r="C81" s="55" t="s">
        <v>181</v>
      </c>
      <c r="D81" s="61">
        <v>27.8</v>
      </c>
      <c r="E81" s="59">
        <v>80</v>
      </c>
      <c r="F81" s="40">
        <v>3</v>
      </c>
      <c r="G81" s="63" t="s">
        <v>335</v>
      </c>
      <c r="H81" s="86">
        <v>24</v>
      </c>
      <c r="I81" s="3">
        <v>3</v>
      </c>
      <c r="J81" s="13" t="s">
        <v>237</v>
      </c>
      <c r="K81" s="5">
        <v>24</v>
      </c>
      <c r="L81" s="49">
        <f t="shared" si="1"/>
        <v>0</v>
      </c>
      <c r="M81" s="40" t="s">
        <v>63</v>
      </c>
      <c r="N81" s="48" t="s">
        <v>55</v>
      </c>
    </row>
    <row r="82" spans="1:14" s="2" customFormat="1" ht="27" customHeight="1" x14ac:dyDescent="0.3">
      <c r="A82" s="57" t="s">
        <v>182</v>
      </c>
      <c r="B82" s="56" t="s">
        <v>27</v>
      </c>
      <c r="C82" s="55" t="s">
        <v>369</v>
      </c>
      <c r="D82" s="61">
        <v>26.9</v>
      </c>
      <c r="E82" s="59" t="s">
        <v>303</v>
      </c>
      <c r="F82" s="35">
        <v>10</v>
      </c>
      <c r="G82" s="63" t="s">
        <v>240</v>
      </c>
      <c r="H82" s="86">
        <v>72</v>
      </c>
      <c r="I82" s="8">
        <v>9</v>
      </c>
      <c r="J82" s="8" t="s">
        <v>240</v>
      </c>
      <c r="K82" s="9">
        <v>62</v>
      </c>
      <c r="L82" s="49">
        <f t="shared" si="1"/>
        <v>1</v>
      </c>
      <c r="M82" s="40" t="s">
        <v>28</v>
      </c>
      <c r="N82" s="48" t="s">
        <v>13</v>
      </c>
    </row>
    <row r="83" spans="1:14" s="2" customFormat="1" ht="27" customHeight="1" x14ac:dyDescent="0.3">
      <c r="A83" s="57" t="s">
        <v>183</v>
      </c>
      <c r="B83" s="56" t="s">
        <v>184</v>
      </c>
      <c r="C83" s="55" t="s">
        <v>368</v>
      </c>
      <c r="D83" s="61">
        <v>25.7</v>
      </c>
      <c r="E83" s="59">
        <v>60</v>
      </c>
      <c r="F83" s="40">
        <v>2</v>
      </c>
      <c r="G83" s="63" t="s">
        <v>476</v>
      </c>
      <c r="H83" s="83">
        <v>21</v>
      </c>
      <c r="I83" s="18">
        <v>2</v>
      </c>
      <c r="J83" s="18" t="s">
        <v>185</v>
      </c>
      <c r="K83" s="24">
        <v>21</v>
      </c>
      <c r="L83" s="49">
        <f t="shared" si="1"/>
        <v>0</v>
      </c>
      <c r="M83" s="40" t="s">
        <v>186</v>
      </c>
      <c r="N83" s="48" t="s">
        <v>55</v>
      </c>
    </row>
    <row r="84" spans="1:14" s="2" customFormat="1" ht="27" customHeight="1" x14ac:dyDescent="0.3">
      <c r="A84" s="57" t="s">
        <v>187</v>
      </c>
      <c r="B84" s="56" t="s">
        <v>188</v>
      </c>
      <c r="C84" s="55" t="s">
        <v>189</v>
      </c>
      <c r="D84" s="61">
        <v>32</v>
      </c>
      <c r="E84" s="59" t="s">
        <v>367</v>
      </c>
      <c r="F84" s="79">
        <v>2</v>
      </c>
      <c r="G84" s="79" t="s">
        <v>477</v>
      </c>
      <c r="H84" s="78">
        <v>18</v>
      </c>
      <c r="I84" s="8">
        <v>2</v>
      </c>
      <c r="J84" s="8" t="s">
        <v>273</v>
      </c>
      <c r="K84" s="29">
        <v>18</v>
      </c>
      <c r="L84" s="49">
        <f t="shared" si="1"/>
        <v>0</v>
      </c>
      <c r="M84" s="40" t="s">
        <v>12</v>
      </c>
      <c r="N84" s="48" t="s">
        <v>55</v>
      </c>
    </row>
    <row r="85" spans="1:14" s="2" customFormat="1" ht="27" customHeight="1" x14ac:dyDescent="0.3">
      <c r="A85" s="57" t="s">
        <v>190</v>
      </c>
      <c r="B85" s="56" t="s">
        <v>66</v>
      </c>
      <c r="C85" s="55" t="s">
        <v>61</v>
      </c>
      <c r="D85" s="61">
        <v>29.1</v>
      </c>
      <c r="E85" s="59" t="s">
        <v>366</v>
      </c>
      <c r="F85" s="82">
        <v>19</v>
      </c>
      <c r="G85" s="63" t="s">
        <v>478</v>
      </c>
      <c r="H85" s="62">
        <v>131</v>
      </c>
      <c r="I85" s="8">
        <v>13</v>
      </c>
      <c r="J85" s="8" t="s">
        <v>280</v>
      </c>
      <c r="K85" s="9">
        <v>90</v>
      </c>
      <c r="L85" s="49">
        <f t="shared" si="1"/>
        <v>6</v>
      </c>
      <c r="M85" s="40" t="s">
        <v>52</v>
      </c>
      <c r="N85" s="48" t="s">
        <v>13</v>
      </c>
    </row>
    <row r="86" spans="1:14" s="2" customFormat="1" ht="27" customHeight="1" x14ac:dyDescent="0.3">
      <c r="A86" s="57" t="s">
        <v>191</v>
      </c>
      <c r="B86" s="56" t="s">
        <v>184</v>
      </c>
      <c r="C86" s="55" t="s">
        <v>365</v>
      </c>
      <c r="D86" s="61">
        <v>45.3</v>
      </c>
      <c r="E86" s="59" t="s">
        <v>364</v>
      </c>
      <c r="F86" s="59">
        <v>1</v>
      </c>
      <c r="G86" s="59" t="s">
        <v>479</v>
      </c>
      <c r="H86" s="62">
        <v>7</v>
      </c>
      <c r="I86" s="8">
        <v>1</v>
      </c>
      <c r="J86" s="8" t="s">
        <v>249</v>
      </c>
      <c r="K86" s="9">
        <v>7</v>
      </c>
      <c r="L86" s="49">
        <f t="shared" si="1"/>
        <v>0</v>
      </c>
      <c r="M86" s="40" t="s">
        <v>52</v>
      </c>
      <c r="N86" s="48" t="s">
        <v>55</v>
      </c>
    </row>
    <row r="87" spans="1:14" s="2" customFormat="1" ht="27" customHeight="1" x14ac:dyDescent="0.3">
      <c r="A87" s="57" t="s">
        <v>192</v>
      </c>
      <c r="B87" s="56" t="s">
        <v>66</v>
      </c>
      <c r="C87" s="55" t="s">
        <v>49</v>
      </c>
      <c r="D87" s="61">
        <v>15.9</v>
      </c>
      <c r="E87" s="59" t="s">
        <v>342</v>
      </c>
      <c r="F87" s="72">
        <v>2</v>
      </c>
      <c r="G87" s="72" t="s">
        <v>185</v>
      </c>
      <c r="H87" s="71">
        <v>23</v>
      </c>
      <c r="I87" s="18">
        <v>2</v>
      </c>
      <c r="J87" s="18" t="s">
        <v>185</v>
      </c>
      <c r="K87" s="24">
        <v>23</v>
      </c>
      <c r="L87" s="49">
        <f t="shared" si="1"/>
        <v>0</v>
      </c>
      <c r="M87" s="40" t="s">
        <v>112</v>
      </c>
      <c r="N87" s="48" t="s">
        <v>55</v>
      </c>
    </row>
    <row r="88" spans="1:14" s="2" customFormat="1" ht="27" customHeight="1" x14ac:dyDescent="0.3">
      <c r="A88" s="66" t="s">
        <v>193</v>
      </c>
      <c r="B88" s="81" t="s">
        <v>296</v>
      </c>
      <c r="C88" s="65" t="s">
        <v>194</v>
      </c>
      <c r="D88" s="64">
        <v>34.700000000000003</v>
      </c>
      <c r="E88" s="80" t="s">
        <v>363</v>
      </c>
      <c r="F88" s="59">
        <v>7</v>
      </c>
      <c r="G88" s="63" t="s">
        <v>480</v>
      </c>
      <c r="H88" s="62">
        <v>49</v>
      </c>
      <c r="I88" s="8">
        <v>7</v>
      </c>
      <c r="J88" s="13" t="s">
        <v>98</v>
      </c>
      <c r="K88" s="9">
        <v>49</v>
      </c>
      <c r="L88" s="49">
        <f t="shared" si="1"/>
        <v>0</v>
      </c>
      <c r="M88" s="40" t="s">
        <v>362</v>
      </c>
      <c r="N88" s="48" t="s">
        <v>55</v>
      </c>
    </row>
    <row r="89" spans="1:14" s="2" customFormat="1" ht="27" customHeight="1" x14ac:dyDescent="0.3">
      <c r="A89" s="66" t="s">
        <v>195</v>
      </c>
      <c r="B89" s="56" t="s">
        <v>196</v>
      </c>
      <c r="C89" s="65" t="s">
        <v>197</v>
      </c>
      <c r="D89" s="64">
        <v>31</v>
      </c>
      <c r="E89" s="59" t="s">
        <v>361</v>
      </c>
      <c r="F89" s="79">
        <v>5</v>
      </c>
      <c r="G89" s="79" t="s">
        <v>481</v>
      </c>
      <c r="H89" s="78">
        <v>40</v>
      </c>
      <c r="I89" s="8">
        <v>5</v>
      </c>
      <c r="J89" s="8" t="s">
        <v>122</v>
      </c>
      <c r="K89" s="12">
        <v>40</v>
      </c>
      <c r="L89" s="49">
        <f t="shared" si="1"/>
        <v>0</v>
      </c>
      <c r="M89" s="40" t="s">
        <v>360</v>
      </c>
      <c r="N89" s="48" t="s">
        <v>55</v>
      </c>
    </row>
    <row r="90" spans="1:14" s="2" customFormat="1" ht="27" customHeight="1" x14ac:dyDescent="0.3">
      <c r="A90" s="57" t="s">
        <v>198</v>
      </c>
      <c r="B90" s="56" t="s">
        <v>199</v>
      </c>
      <c r="C90" s="55" t="s">
        <v>134</v>
      </c>
      <c r="D90" s="61">
        <v>26</v>
      </c>
      <c r="E90" s="59" t="s">
        <v>359</v>
      </c>
      <c r="F90" s="33">
        <v>3</v>
      </c>
      <c r="G90" s="59" t="s">
        <v>482</v>
      </c>
      <c r="H90" s="62">
        <v>30</v>
      </c>
      <c r="I90" s="3">
        <v>3</v>
      </c>
      <c r="J90" s="8" t="s">
        <v>200</v>
      </c>
      <c r="K90" s="23">
        <v>30</v>
      </c>
      <c r="L90" s="49">
        <f t="shared" si="1"/>
        <v>0</v>
      </c>
      <c r="M90" s="40" t="s">
        <v>21</v>
      </c>
      <c r="N90" s="48" t="s">
        <v>55</v>
      </c>
    </row>
    <row r="91" spans="1:14" s="2" customFormat="1" ht="27" customHeight="1" x14ac:dyDescent="0.3">
      <c r="A91" s="57" t="s">
        <v>358</v>
      </c>
      <c r="B91" s="56" t="s">
        <v>357</v>
      </c>
      <c r="C91" s="55" t="s">
        <v>356</v>
      </c>
      <c r="D91" s="61">
        <v>14.5</v>
      </c>
      <c r="E91" s="59" t="s">
        <v>243</v>
      </c>
      <c r="F91" s="79">
        <v>3</v>
      </c>
      <c r="G91" s="79" t="s">
        <v>483</v>
      </c>
      <c r="H91" s="78">
        <v>33</v>
      </c>
      <c r="I91" s="123">
        <v>2</v>
      </c>
      <c r="J91" s="53" t="s">
        <v>430</v>
      </c>
      <c r="K91" s="60">
        <v>22</v>
      </c>
      <c r="L91" s="49">
        <f t="shared" si="1"/>
        <v>1</v>
      </c>
      <c r="M91" s="77" t="s">
        <v>355</v>
      </c>
      <c r="N91" s="48" t="s">
        <v>354</v>
      </c>
    </row>
    <row r="92" spans="1:14" s="2" customFormat="1" ht="27" customHeight="1" x14ac:dyDescent="0.3">
      <c r="A92" s="57" t="s">
        <v>201</v>
      </c>
      <c r="B92" s="56" t="s">
        <v>202</v>
      </c>
      <c r="C92" s="55" t="s">
        <v>138</v>
      </c>
      <c r="D92" s="61">
        <v>17.3</v>
      </c>
      <c r="E92" s="59">
        <v>60</v>
      </c>
      <c r="F92" s="59">
        <v>3</v>
      </c>
      <c r="G92" s="59" t="s">
        <v>256</v>
      </c>
      <c r="H92" s="58">
        <v>34</v>
      </c>
      <c r="I92" s="8">
        <v>3</v>
      </c>
      <c r="J92" s="20" t="s">
        <v>256</v>
      </c>
      <c r="K92" s="30">
        <v>34</v>
      </c>
      <c r="L92" s="49">
        <f t="shared" si="1"/>
        <v>0</v>
      </c>
      <c r="M92" s="40" t="s">
        <v>12</v>
      </c>
      <c r="N92" s="48" t="s">
        <v>55</v>
      </c>
    </row>
    <row r="93" spans="1:14" s="2" customFormat="1" ht="27" customHeight="1" x14ac:dyDescent="0.3">
      <c r="A93" s="57" t="s">
        <v>203</v>
      </c>
      <c r="B93" s="56" t="s">
        <v>204</v>
      </c>
      <c r="C93" s="55" t="s">
        <v>205</v>
      </c>
      <c r="D93" s="54">
        <v>17</v>
      </c>
      <c r="E93" s="51" t="s">
        <v>353</v>
      </c>
      <c r="F93" s="51">
        <v>1</v>
      </c>
      <c r="G93" s="74" t="s">
        <v>484</v>
      </c>
      <c r="H93" s="50">
        <v>14</v>
      </c>
      <c r="I93" s="16">
        <v>1</v>
      </c>
      <c r="J93" s="10" t="s">
        <v>206</v>
      </c>
      <c r="K93" s="15">
        <v>14</v>
      </c>
      <c r="L93" s="49">
        <f t="shared" si="1"/>
        <v>0</v>
      </c>
      <c r="M93" s="40" t="s">
        <v>28</v>
      </c>
      <c r="N93" s="48" t="s">
        <v>55</v>
      </c>
    </row>
    <row r="94" spans="1:14" s="2" customFormat="1" ht="27" customHeight="1" x14ac:dyDescent="0.3">
      <c r="A94" s="66" t="s">
        <v>207</v>
      </c>
      <c r="B94" s="56" t="s">
        <v>208</v>
      </c>
      <c r="C94" s="55" t="s">
        <v>209</v>
      </c>
      <c r="D94" s="61">
        <v>27.3</v>
      </c>
      <c r="E94" s="59" t="s">
        <v>321</v>
      </c>
      <c r="F94" s="59">
        <v>3</v>
      </c>
      <c r="G94" s="53" t="s">
        <v>485</v>
      </c>
      <c r="H94" s="58">
        <v>26</v>
      </c>
      <c r="I94" s="8">
        <v>3</v>
      </c>
      <c r="J94" s="8" t="s">
        <v>45</v>
      </c>
      <c r="K94" s="12">
        <v>26</v>
      </c>
      <c r="L94" s="49">
        <f t="shared" si="1"/>
        <v>0</v>
      </c>
      <c r="M94" s="40" t="s">
        <v>91</v>
      </c>
      <c r="N94" s="48" t="s">
        <v>55</v>
      </c>
    </row>
    <row r="95" spans="1:14" s="2" customFormat="1" ht="27" customHeight="1" x14ac:dyDescent="0.3">
      <c r="A95" s="57" t="s">
        <v>210</v>
      </c>
      <c r="B95" s="56" t="s">
        <v>19</v>
      </c>
      <c r="C95" s="55" t="s">
        <v>211</v>
      </c>
      <c r="D95" s="54">
        <v>23.1</v>
      </c>
      <c r="E95" s="51" t="s">
        <v>346</v>
      </c>
      <c r="F95" s="51">
        <v>3</v>
      </c>
      <c r="G95" s="51" t="s">
        <v>486</v>
      </c>
      <c r="H95" s="50">
        <v>33</v>
      </c>
      <c r="I95" s="16">
        <v>2</v>
      </c>
      <c r="J95" s="16" t="s">
        <v>233</v>
      </c>
      <c r="K95" s="15">
        <v>20</v>
      </c>
      <c r="L95" s="49">
        <f t="shared" si="1"/>
        <v>1</v>
      </c>
      <c r="M95" s="40" t="s">
        <v>28</v>
      </c>
      <c r="N95" s="48" t="s">
        <v>55</v>
      </c>
    </row>
    <row r="96" spans="1:14" s="2" customFormat="1" ht="27" customHeight="1" x14ac:dyDescent="0.3">
      <c r="A96" s="57" t="s">
        <v>212</v>
      </c>
      <c r="B96" s="56" t="s">
        <v>352</v>
      </c>
      <c r="C96" s="55" t="s">
        <v>351</v>
      </c>
      <c r="D96" s="54">
        <v>15.1</v>
      </c>
      <c r="E96" s="52" t="s">
        <v>350</v>
      </c>
      <c r="F96" s="76">
        <v>1</v>
      </c>
      <c r="G96" s="75" t="s">
        <v>487</v>
      </c>
      <c r="H96" s="50">
        <v>18</v>
      </c>
      <c r="I96" s="16">
        <v>1</v>
      </c>
      <c r="J96" s="16" t="s">
        <v>214</v>
      </c>
      <c r="K96" s="15">
        <v>18</v>
      </c>
      <c r="L96" s="49">
        <f t="shared" si="1"/>
        <v>0</v>
      </c>
      <c r="M96" s="40" t="s">
        <v>28</v>
      </c>
      <c r="N96" s="48" t="s">
        <v>55</v>
      </c>
    </row>
    <row r="97" spans="1:14" s="2" customFormat="1" ht="27" customHeight="1" x14ac:dyDescent="0.3">
      <c r="A97" s="57" t="s">
        <v>215</v>
      </c>
      <c r="B97" s="56" t="s">
        <v>216</v>
      </c>
      <c r="C97" s="55" t="s">
        <v>162</v>
      </c>
      <c r="D97" s="54">
        <v>26.1</v>
      </c>
      <c r="E97" s="51">
        <v>50</v>
      </c>
      <c r="F97" s="51">
        <v>1</v>
      </c>
      <c r="G97" s="74" t="s">
        <v>488</v>
      </c>
      <c r="H97" s="50">
        <v>11</v>
      </c>
      <c r="I97" s="16">
        <v>1</v>
      </c>
      <c r="J97" s="10" t="s">
        <v>217</v>
      </c>
      <c r="K97" s="15">
        <v>11</v>
      </c>
      <c r="L97" s="49">
        <f t="shared" si="1"/>
        <v>0</v>
      </c>
      <c r="M97" s="40" t="s">
        <v>28</v>
      </c>
      <c r="N97" s="48" t="s">
        <v>55</v>
      </c>
    </row>
    <row r="98" spans="1:14" s="2" customFormat="1" ht="27" customHeight="1" x14ac:dyDescent="0.3">
      <c r="A98" s="57" t="s">
        <v>218</v>
      </c>
      <c r="B98" s="56" t="s">
        <v>24</v>
      </c>
      <c r="C98" s="55" t="s">
        <v>219</v>
      </c>
      <c r="D98" s="54">
        <v>26</v>
      </c>
      <c r="E98" s="51" t="s">
        <v>220</v>
      </c>
      <c r="F98" s="51">
        <v>1</v>
      </c>
      <c r="G98" s="74" t="s">
        <v>221</v>
      </c>
      <c r="H98" s="50">
        <v>11</v>
      </c>
      <c r="I98" s="16">
        <v>1</v>
      </c>
      <c r="J98" s="10" t="s">
        <v>221</v>
      </c>
      <c r="K98" s="15">
        <v>11</v>
      </c>
      <c r="L98" s="49">
        <f t="shared" si="1"/>
        <v>0</v>
      </c>
      <c r="M98" s="40" t="s">
        <v>28</v>
      </c>
      <c r="N98" s="48" t="s">
        <v>55</v>
      </c>
    </row>
    <row r="99" spans="1:14" s="2" customFormat="1" ht="27" customHeight="1" thickBot="1" x14ac:dyDescent="0.35">
      <c r="A99" s="57" t="s">
        <v>222</v>
      </c>
      <c r="B99" s="56" t="s">
        <v>47</v>
      </c>
      <c r="C99" s="55" t="s">
        <v>223</v>
      </c>
      <c r="D99" s="61">
        <v>28.4</v>
      </c>
      <c r="E99" s="59" t="s">
        <v>349</v>
      </c>
      <c r="F99" s="72">
        <v>8</v>
      </c>
      <c r="G99" s="72" t="s">
        <v>489</v>
      </c>
      <c r="H99" s="71">
        <v>68</v>
      </c>
      <c r="I99" s="18">
        <v>7</v>
      </c>
      <c r="J99" s="18" t="s">
        <v>275</v>
      </c>
      <c r="K99" s="24">
        <v>60</v>
      </c>
      <c r="L99" s="49">
        <f t="shared" si="1"/>
        <v>1</v>
      </c>
      <c r="M99" s="40" t="s">
        <v>112</v>
      </c>
      <c r="N99" s="70" t="s">
        <v>55</v>
      </c>
    </row>
    <row r="100" spans="1:14" s="2" customFormat="1" ht="27" customHeight="1" x14ac:dyDescent="0.3">
      <c r="A100" s="69" t="s">
        <v>224</v>
      </c>
      <c r="B100" s="68" t="s">
        <v>66</v>
      </c>
      <c r="C100" s="67" t="s">
        <v>225</v>
      </c>
      <c r="D100" s="61">
        <v>25.2</v>
      </c>
      <c r="E100" s="59">
        <v>50</v>
      </c>
      <c r="F100" s="59">
        <v>1</v>
      </c>
      <c r="G100" s="59" t="s">
        <v>490</v>
      </c>
      <c r="H100" s="62">
        <v>12</v>
      </c>
      <c r="I100" s="8">
        <v>1</v>
      </c>
      <c r="J100" s="8" t="s">
        <v>251</v>
      </c>
      <c r="K100" s="9">
        <v>12</v>
      </c>
      <c r="L100" s="49">
        <f t="shared" si="1"/>
        <v>0</v>
      </c>
      <c r="M100" s="40" t="s">
        <v>52</v>
      </c>
      <c r="N100" s="48" t="s">
        <v>55</v>
      </c>
    </row>
    <row r="101" spans="1:14" s="2" customFormat="1" ht="27" customHeight="1" x14ac:dyDescent="0.3">
      <c r="A101" s="66">
        <v>228</v>
      </c>
      <c r="B101" s="56" t="s">
        <v>348</v>
      </c>
      <c r="C101" s="65" t="s">
        <v>226</v>
      </c>
      <c r="D101" s="64">
        <v>39</v>
      </c>
      <c r="E101" s="59" t="s">
        <v>347</v>
      </c>
      <c r="F101" s="59">
        <v>8</v>
      </c>
      <c r="G101" s="59" t="s">
        <v>491</v>
      </c>
      <c r="H101" s="58">
        <v>58</v>
      </c>
      <c r="I101" s="8">
        <v>6</v>
      </c>
      <c r="J101" s="8" t="s">
        <v>118</v>
      </c>
      <c r="K101" s="12">
        <v>42</v>
      </c>
      <c r="L101" s="49">
        <f t="shared" si="1"/>
        <v>2</v>
      </c>
      <c r="M101" s="40" t="s">
        <v>39</v>
      </c>
      <c r="N101" s="48" t="s">
        <v>55</v>
      </c>
    </row>
    <row r="102" spans="1:14" s="2" customFormat="1" ht="27" customHeight="1" x14ac:dyDescent="0.3">
      <c r="A102" s="57" t="s">
        <v>227</v>
      </c>
      <c r="B102" s="56" t="s">
        <v>18</v>
      </c>
      <c r="C102" s="55" t="s">
        <v>137</v>
      </c>
      <c r="D102" s="61">
        <v>19.600000000000001</v>
      </c>
      <c r="E102" s="59" t="s">
        <v>346</v>
      </c>
      <c r="F102" s="59">
        <v>1</v>
      </c>
      <c r="G102" s="59" t="s">
        <v>492</v>
      </c>
      <c r="H102" s="62">
        <v>13</v>
      </c>
      <c r="I102" s="8">
        <v>1</v>
      </c>
      <c r="J102" s="8" t="s">
        <v>259</v>
      </c>
      <c r="K102" s="9">
        <v>13</v>
      </c>
      <c r="L102" s="49">
        <f t="shared" si="1"/>
        <v>0</v>
      </c>
      <c r="M102" s="40" t="s">
        <v>39</v>
      </c>
      <c r="N102" s="48" t="s">
        <v>55</v>
      </c>
    </row>
    <row r="103" spans="1:14" s="2" customFormat="1" ht="27" customHeight="1" x14ac:dyDescent="0.3">
      <c r="A103" s="57" t="s">
        <v>228</v>
      </c>
      <c r="B103" s="56" t="s">
        <v>66</v>
      </c>
      <c r="C103" s="55" t="s">
        <v>229</v>
      </c>
      <c r="D103" s="61">
        <v>34.700000000000003</v>
      </c>
      <c r="E103" s="59" t="s">
        <v>345</v>
      </c>
      <c r="F103" s="59">
        <v>1</v>
      </c>
      <c r="G103" s="40" t="s">
        <v>260</v>
      </c>
      <c r="H103" s="62">
        <v>9</v>
      </c>
      <c r="I103" s="8">
        <v>1</v>
      </c>
      <c r="J103" s="3" t="s">
        <v>260</v>
      </c>
      <c r="K103" s="9">
        <v>9</v>
      </c>
      <c r="L103" s="49">
        <f t="shared" si="1"/>
        <v>0</v>
      </c>
      <c r="M103" s="40" t="s">
        <v>39</v>
      </c>
      <c r="N103" s="48" t="s">
        <v>55</v>
      </c>
    </row>
    <row r="104" spans="1:14" s="2" customFormat="1" ht="27" customHeight="1" x14ac:dyDescent="0.3">
      <c r="A104" s="57" t="s">
        <v>230</v>
      </c>
      <c r="B104" s="56" t="s">
        <v>66</v>
      </c>
      <c r="C104" s="55" t="s">
        <v>231</v>
      </c>
      <c r="D104" s="61">
        <v>21.3</v>
      </c>
      <c r="E104" s="59" t="s">
        <v>344</v>
      </c>
      <c r="F104" s="59">
        <v>2</v>
      </c>
      <c r="G104" s="59" t="s">
        <v>261</v>
      </c>
      <c r="H104" s="62">
        <v>26</v>
      </c>
      <c r="I104" s="8">
        <v>2</v>
      </c>
      <c r="J104" s="8" t="s">
        <v>261</v>
      </c>
      <c r="K104" s="9">
        <v>26</v>
      </c>
      <c r="L104" s="49">
        <f t="shared" si="1"/>
        <v>0</v>
      </c>
      <c r="M104" s="40" t="s">
        <v>39</v>
      </c>
      <c r="N104" s="48" t="s">
        <v>55</v>
      </c>
    </row>
    <row r="105" spans="1:14" s="2" customFormat="1" ht="27" customHeight="1" x14ac:dyDescent="0.3">
      <c r="A105" s="57">
        <v>419</v>
      </c>
      <c r="B105" s="56" t="s">
        <v>24</v>
      </c>
      <c r="C105" s="55" t="s">
        <v>232</v>
      </c>
      <c r="D105" s="61">
        <v>17.5</v>
      </c>
      <c r="E105" s="59" t="s">
        <v>343</v>
      </c>
      <c r="F105" s="59">
        <v>4</v>
      </c>
      <c r="G105" s="59" t="s">
        <v>493</v>
      </c>
      <c r="H105" s="58">
        <v>38</v>
      </c>
      <c r="I105" s="8">
        <v>4</v>
      </c>
      <c r="J105" s="8" t="s">
        <v>286</v>
      </c>
      <c r="K105" s="12">
        <v>40</v>
      </c>
      <c r="L105" s="49">
        <f t="shared" si="1"/>
        <v>0</v>
      </c>
      <c r="M105" s="40" t="s">
        <v>25</v>
      </c>
      <c r="N105" s="48" t="s">
        <v>55</v>
      </c>
    </row>
    <row r="106" spans="1:14" s="2" customFormat="1" ht="27" customHeight="1" x14ac:dyDescent="0.3">
      <c r="A106" s="57">
        <v>518</v>
      </c>
      <c r="B106" s="56" t="s">
        <v>341</v>
      </c>
      <c r="C106" s="55" t="s">
        <v>340</v>
      </c>
      <c r="D106" s="54">
        <v>33.4</v>
      </c>
      <c r="E106" s="51" t="s">
        <v>233</v>
      </c>
      <c r="F106" s="51">
        <v>7</v>
      </c>
      <c r="G106" s="51" t="s">
        <v>494</v>
      </c>
      <c r="H106" s="50">
        <v>40</v>
      </c>
      <c r="I106" s="16">
        <v>10</v>
      </c>
      <c r="J106" s="16" t="s">
        <v>246</v>
      </c>
      <c r="K106" s="15">
        <v>60</v>
      </c>
      <c r="L106" s="49">
        <f>F106-I106</f>
        <v>-3</v>
      </c>
      <c r="M106" s="40" t="s">
        <v>28</v>
      </c>
      <c r="N106" s="48" t="s">
        <v>55</v>
      </c>
    </row>
    <row r="107" spans="1:14" s="2" customFormat="1" ht="27" customHeight="1" thickBot="1" x14ac:dyDescent="0.35">
      <c r="A107" s="47">
        <v>1187</v>
      </c>
      <c r="B107" s="46" t="s">
        <v>339</v>
      </c>
      <c r="C107" s="45" t="s">
        <v>234</v>
      </c>
      <c r="D107" s="44">
        <v>22.3</v>
      </c>
      <c r="E107" s="43" t="s">
        <v>306</v>
      </c>
      <c r="F107" s="42">
        <v>8</v>
      </c>
      <c r="G107" s="42" t="s">
        <v>336</v>
      </c>
      <c r="H107" s="41">
        <v>70</v>
      </c>
      <c r="I107" s="20">
        <v>5</v>
      </c>
      <c r="J107" s="118" t="s">
        <v>250</v>
      </c>
      <c r="K107" s="119">
        <v>40</v>
      </c>
      <c r="L107" s="49">
        <f t="shared" si="1"/>
        <v>3</v>
      </c>
      <c r="M107" s="40" t="s">
        <v>235</v>
      </c>
      <c r="N107" s="39" t="s">
        <v>55</v>
      </c>
    </row>
    <row r="108" spans="1:14" ht="17.25" thickBot="1" x14ac:dyDescent="0.35">
      <c r="A108" s="139" t="s">
        <v>338</v>
      </c>
      <c r="B108" s="140"/>
      <c r="C108" s="141"/>
      <c r="D108" s="124">
        <f>SUM(D5:D107)</f>
        <v>2448.8000000000002</v>
      </c>
      <c r="E108" s="125"/>
      <c r="F108" s="126">
        <f>SUM(F5:F107)</f>
        <v>780</v>
      </c>
      <c r="G108" s="126"/>
      <c r="H108" s="127">
        <f>SUM(H5:H107)</f>
        <v>6591</v>
      </c>
      <c r="I108" s="120">
        <f>SUM(I5:I107)</f>
        <v>667</v>
      </c>
      <c r="J108" s="121"/>
      <c r="K108" s="122">
        <f>SUM(K5:K107)</f>
        <v>5618</v>
      </c>
      <c r="L108" s="128">
        <f>SUM(L5:L107)</f>
        <v>113</v>
      </c>
      <c r="M108" s="129"/>
      <c r="N108" s="130"/>
    </row>
    <row r="109" spans="1:14" x14ac:dyDescent="0.3">
      <c r="A109" s="38"/>
    </row>
  </sheetData>
  <autoFilter ref="A3:N108" xr:uid="{00000000-0009-0000-0000-000000000000}">
    <filterColumn colId="5" showButton="0"/>
    <filterColumn colId="6" showButton="0"/>
    <filterColumn colId="8" showButton="0"/>
    <filterColumn colId="9" showButton="0"/>
  </autoFilter>
  <mergeCells count="14">
    <mergeCell ref="O25:S25"/>
    <mergeCell ref="M3:M4"/>
    <mergeCell ref="N3:N4"/>
    <mergeCell ref="A108:C108"/>
    <mergeCell ref="A1:N1"/>
    <mergeCell ref="A2:N2"/>
    <mergeCell ref="A3:A4"/>
    <mergeCell ref="B3:B4"/>
    <mergeCell ref="C3:C4"/>
    <mergeCell ref="D3:D4"/>
    <mergeCell ref="E3:E4"/>
    <mergeCell ref="F3:H3"/>
    <mergeCell ref="I3:K3"/>
    <mergeCell ref="L3:L4"/>
  </mergeCells>
  <phoneticPr fontId="2" type="noConversion"/>
  <pageMargins left="0.7" right="0.7" top="0.75" bottom="0.75" header="0.3" footer="0.3"/>
  <pageSetup paperSize="9" scale="74" orientation="portrait" r:id="rId1"/>
  <colBreaks count="1" manualBreakCount="1">
    <brk id="14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명절(26추석)</vt:lpstr>
      <vt:lpstr>'명절(26추석)'!Print_Area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BUS01</dc:creator>
  <cp:lastModifiedBy>user</cp:lastModifiedBy>
  <cp:lastPrinted>2025-09-30T07:10:22Z</cp:lastPrinted>
  <dcterms:created xsi:type="dcterms:W3CDTF">2024-12-27T00:27:54Z</dcterms:created>
  <dcterms:modified xsi:type="dcterms:W3CDTF">2026-09-18T08:30:01Z</dcterms:modified>
</cp:coreProperties>
</file>