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6년\3. 농공단지 활성화 지원사업\2027년 농공단지 활성화 지원사업 수요조사\"/>
    </mc:Choice>
  </mc:AlternateContent>
  <xr:revisionPtr revIDLastSave="0" documentId="13_ncr:1_{172BCFCE-4D09-497E-905D-36D0A555DA18}" xr6:coauthVersionLast="36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서식)수요조사내역" sheetId="8" r:id="rId1"/>
    <sheet name="물류보조금" sheetId="5" r:id="rId2"/>
    <sheet name="폐수배출 위탁처리 비용" sheetId="7" r:id="rId3"/>
  </sheets>
  <definedNames>
    <definedName name="_xlnm._FilterDatabase" localSheetId="1" hidden="1">물류보조금!$A$4:$P$18</definedName>
    <definedName name="_xlnm.Print_Area" localSheetId="1">물류보조금!$A$1:$P$29</definedName>
    <definedName name="_xlnm.Print_Area" localSheetId="2">'폐수배출 위탁처리 비용'!$A$1:$M$29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8" l="1"/>
  <c r="I8" i="8" s="1"/>
  <c r="H9" i="8"/>
  <c r="H8" i="8" s="1"/>
  <c r="I12" i="8"/>
  <c r="H12" i="8"/>
  <c r="G13" i="8"/>
  <c r="E13" i="8" s="1"/>
  <c r="G11" i="8"/>
  <c r="E11" i="8" s="1"/>
  <c r="M18" i="5"/>
  <c r="K18" i="5" s="1"/>
  <c r="M17" i="5"/>
  <c r="K17" i="5"/>
  <c r="M16" i="5"/>
  <c r="K16" i="5" s="1"/>
  <c r="M15" i="5"/>
  <c r="K15" i="5"/>
  <c r="M14" i="5"/>
  <c r="K14" i="5" s="1"/>
  <c r="M13" i="5"/>
  <c r="K13" i="5"/>
  <c r="M12" i="5"/>
  <c r="K12" i="5" s="1"/>
  <c r="M11" i="5"/>
  <c r="K11" i="5"/>
  <c r="M10" i="5"/>
  <c r="K10" i="5" s="1"/>
  <c r="M9" i="5"/>
  <c r="K9" i="5"/>
  <c r="O8" i="5"/>
  <c r="N8" i="5"/>
  <c r="L8" i="5"/>
  <c r="E8" i="5"/>
  <c r="D9" i="8" s="1"/>
  <c r="E8" i="7"/>
  <c r="D12" i="8" s="1"/>
  <c r="C8" i="5"/>
  <c r="B9" i="8" s="1"/>
  <c r="C8" i="7"/>
  <c r="B12" i="8" s="1"/>
  <c r="D8" i="8" l="1"/>
  <c r="M8" i="5"/>
  <c r="K8" i="5" s="1"/>
  <c r="B8" i="8"/>
  <c r="H18" i="5" l="1"/>
  <c r="H17" i="5"/>
  <c r="H16" i="5"/>
  <c r="H15" i="5"/>
  <c r="H14" i="5"/>
  <c r="H13" i="5"/>
  <c r="H12" i="5"/>
  <c r="H11" i="5"/>
  <c r="H10" i="5"/>
  <c r="H9" i="5"/>
  <c r="G8" i="7" l="1"/>
  <c r="I8" i="7"/>
  <c r="K8" i="7"/>
  <c r="L8" i="7"/>
  <c r="J18" i="7"/>
  <c r="H18" i="7" s="1"/>
  <c r="J8" i="7" l="1"/>
  <c r="H8" i="7" s="1"/>
  <c r="G9" i="8"/>
  <c r="E9" i="8" s="1"/>
  <c r="G12" i="8"/>
  <c r="E12" i="8" s="1"/>
  <c r="G8" i="8" l="1"/>
  <c r="E8" i="8" s="1"/>
  <c r="J10" i="7" l="1"/>
  <c r="H10" i="7" s="1"/>
  <c r="J11" i="7"/>
  <c r="J12" i="7"/>
  <c r="J13" i="7"/>
  <c r="H13" i="7" s="1"/>
  <c r="J14" i="7"/>
  <c r="J15" i="7"/>
  <c r="H15" i="7" s="1"/>
  <c r="J16" i="7"/>
  <c r="H16" i="7" s="1"/>
  <c r="J17" i="7"/>
  <c r="H17" i="7" s="1"/>
  <c r="J9" i="7"/>
  <c r="H9" i="7" s="1"/>
  <c r="H11" i="7"/>
  <c r="H12" i="7"/>
  <c r="H14" i="7"/>
  <c r="G14" i="8"/>
  <c r="E14" i="8" s="1"/>
  <c r="G10" i="8"/>
  <c r="E10" i="8" s="1"/>
</calcChain>
</file>

<file path=xl/sharedStrings.xml><?xml version="1.0" encoding="utf-8"?>
<sst xmlns="http://schemas.openxmlformats.org/spreadsheetml/2006/main" count="94" uniqueCount="59">
  <si>
    <t>시군</t>
    <phoneticPr fontId="1" type="noConversion"/>
  </si>
  <si>
    <t>소계</t>
    <phoneticPr fontId="1" type="noConversion"/>
  </si>
  <si>
    <t>계</t>
    <phoneticPr fontId="1" type="noConversion"/>
  </si>
  <si>
    <t>연번</t>
    <phoneticPr fontId="1" type="noConversion"/>
  </si>
  <si>
    <t>신청금액(예상보조금)</t>
    <phoneticPr fontId="1" type="noConversion"/>
  </si>
  <si>
    <t>비고</t>
    <phoneticPr fontId="1" type="noConversion"/>
  </si>
  <si>
    <t>○개 기업</t>
    <phoneticPr fontId="1" type="noConversion"/>
  </si>
  <si>
    <t>계</t>
    <phoneticPr fontId="1" type="noConversion"/>
  </si>
  <si>
    <t>자부담(민간)
(50%)</t>
    <phoneticPr fontId="1" type="noConversion"/>
  </si>
  <si>
    <t>(단위 : 천원)</t>
    <phoneticPr fontId="1" type="noConversion"/>
  </si>
  <si>
    <t>업종코드</t>
    <phoneticPr fontId="1" type="noConversion"/>
  </si>
  <si>
    <t>업종코드
(대분류)</t>
    <phoneticPr fontId="1" type="noConversion"/>
  </si>
  <si>
    <t>○○</t>
  </si>
  <si>
    <t>○○</t>
    <phoneticPr fontId="1" type="noConversion"/>
  </si>
  <si>
    <t>&lt;NOTE&gt;</t>
    <phoneticPr fontId="1" type="noConversion"/>
  </si>
  <si>
    <t xml:space="preserve">※ 지원대상 : </t>
    <phoneticPr fontId="1" type="noConversion"/>
  </si>
  <si>
    <t>농공단지명</t>
    <phoneticPr fontId="1" type="noConversion"/>
  </si>
  <si>
    <t>○○농공단지</t>
  </si>
  <si>
    <t>○○농공단지</t>
    <phoneticPr fontId="1" type="noConversion"/>
  </si>
  <si>
    <t>※ 유의사항</t>
    <phoneticPr fontId="1" type="noConversion"/>
  </si>
  <si>
    <t>※ (참고) 입력란 부족시 행 추가하여 사업 작성 가능</t>
    <phoneticPr fontId="1" type="noConversion"/>
  </si>
  <si>
    <r>
      <t xml:space="preserve">1. </t>
    </r>
    <r>
      <rPr>
        <b/>
        <sz val="11"/>
        <color theme="1"/>
        <rFont val="맑은 고딕"/>
        <family val="3"/>
        <charset val="129"/>
        <scheme val="minor"/>
      </rPr>
      <t>소기업</t>
    </r>
    <r>
      <rPr>
        <sz val="11"/>
        <color theme="1"/>
        <rFont val="맑은 고딕"/>
        <family val="2"/>
        <charset val="129"/>
        <scheme val="minor"/>
      </rPr>
      <t xml:space="preserve"> 해당 업체 </t>
    </r>
    <r>
      <rPr>
        <b/>
        <sz val="11"/>
        <color theme="1"/>
        <rFont val="맑은 고딕"/>
        <family val="3"/>
        <charset val="129"/>
        <scheme val="minor"/>
      </rPr>
      <t>확인</t>
    </r>
    <r>
      <rPr>
        <sz val="11"/>
        <color theme="1"/>
        <rFont val="맑은 고딕"/>
        <family val="2"/>
        <charset val="129"/>
        <scheme val="minor"/>
      </rPr>
      <t>(붙임 참조)</t>
    </r>
    <phoneticPr fontId="1" type="noConversion"/>
  </si>
  <si>
    <t>1. 농공단지 내에 공공폐수처리시설이 없어 위탁처리하는 업체</t>
    <phoneticPr fontId="1" type="noConversion"/>
  </si>
  <si>
    <t>업체명</t>
    <phoneticPr fontId="1" type="noConversion"/>
  </si>
  <si>
    <t>물류비</t>
    <phoneticPr fontId="1" type="noConversion"/>
  </si>
  <si>
    <t>구    분</t>
    <phoneticPr fontId="1" type="noConversion"/>
  </si>
  <si>
    <t>총    계</t>
    <phoneticPr fontId="1" type="noConversion"/>
  </si>
  <si>
    <t>소    계</t>
    <phoneticPr fontId="1" type="noConversion"/>
  </si>
  <si>
    <t>사무실</t>
    <phoneticPr fontId="1" type="noConversion"/>
  </si>
  <si>
    <t>이메일</t>
    <phoneticPr fontId="1" type="noConversion"/>
  </si>
  <si>
    <t>□ 담당자</t>
    <phoneticPr fontId="1" type="noConversion"/>
  </si>
  <si>
    <t>소속</t>
    <phoneticPr fontId="1" type="noConversion"/>
  </si>
  <si>
    <t>성명</t>
    <phoneticPr fontId="1" type="noConversion"/>
  </si>
  <si>
    <t>홍길동</t>
    <phoneticPr fontId="1" type="noConversion"/>
  </si>
  <si>
    <r>
      <t xml:space="preserve">2. 중소기업기본법 시행령 별표3(주된 업종별 평균매출액등의 소기업 규모 기준)에 따른 </t>
    </r>
    <r>
      <rPr>
        <b/>
        <sz val="11"/>
        <color rgb="FF0000FF"/>
        <rFont val="맑은 고딕"/>
        <family val="3"/>
        <charset val="129"/>
        <scheme val="minor"/>
      </rPr>
      <t>소기업 해당 업체</t>
    </r>
    <phoneticPr fontId="1" type="noConversion"/>
  </si>
  <si>
    <t>사업규모</t>
    <phoneticPr fontId="1" type="noConversion"/>
  </si>
  <si>
    <t>폐수배출 위탁처리비</t>
  </si>
  <si>
    <t>폐수배출 위탁처리비</t>
    <phoneticPr fontId="1" type="noConversion"/>
  </si>
  <si>
    <t>공장설립
완료연월</t>
    <phoneticPr fontId="1" type="noConversion"/>
  </si>
  <si>
    <t>ㅁㅁ농공단지</t>
  </si>
  <si>
    <t>ㅁㅁ농공단지</t>
    <phoneticPr fontId="1" type="noConversion"/>
  </si>
  <si>
    <t>소계
(50%)</t>
    <phoneticPr fontId="1" type="noConversion"/>
  </si>
  <si>
    <t>계
(100%)</t>
    <phoneticPr fontId="1" type="noConversion"/>
  </si>
  <si>
    <t>280-0000</t>
    <phoneticPr fontId="1" type="noConversion"/>
  </si>
  <si>
    <t>2. 농공단지 내에 공공폐수처리시설이 있으나, 오염물질 발생 등으로 인해 위탁처리하는 업체도 포함</t>
    <phoneticPr fontId="1" type="noConversion"/>
  </si>
  <si>
    <t>2027년도 농공단지 활성화 지원사업 수요조사 내역</t>
    <phoneticPr fontId="1" type="noConversion"/>
  </si>
  <si>
    <t xml:space="preserve">※ 부담비율 : (도)15%, (시·군)35%, (자부담)50%  </t>
    <phoneticPr fontId="1" type="noConversion"/>
  </si>
  <si>
    <t>1. '26년도 도내 농공단지에 1년 이상 사업을 영위한 제조업체</t>
    <phoneticPr fontId="1" type="noConversion"/>
  </si>
  <si>
    <r>
      <t xml:space="preserve">2. '25년 연매출액은 </t>
    </r>
    <r>
      <rPr>
        <b/>
        <sz val="11"/>
        <color theme="1"/>
        <rFont val="맑은 고딕"/>
        <family val="3"/>
        <charset val="129"/>
        <scheme val="minor"/>
      </rPr>
      <t>표준재무제표 기준</t>
    </r>
    <r>
      <rPr>
        <sz val="11"/>
        <color theme="1"/>
        <rFont val="맑은 고딕"/>
        <family val="2"/>
        <charset val="129"/>
        <scheme val="minor"/>
      </rPr>
      <t>으로 작성</t>
    </r>
    <phoneticPr fontId="1" type="noConversion"/>
  </si>
  <si>
    <r>
      <t xml:space="preserve">3. '26년 물류비는 12월말 기준 </t>
    </r>
    <r>
      <rPr>
        <b/>
        <sz val="11"/>
        <color theme="1"/>
        <rFont val="맑은 고딕"/>
        <family val="3"/>
        <charset val="129"/>
        <scheme val="minor"/>
      </rPr>
      <t>예상금액</t>
    </r>
    <r>
      <rPr>
        <sz val="11"/>
        <color theme="1"/>
        <rFont val="맑은 고딕"/>
        <family val="2"/>
        <charset val="129"/>
        <scheme val="minor"/>
      </rPr>
      <t>으로 작성</t>
    </r>
    <phoneticPr fontId="1" type="noConversion"/>
  </si>
  <si>
    <r>
      <t xml:space="preserve">3. '26년 폐수처리비는 12월말 기준 </t>
    </r>
    <r>
      <rPr>
        <b/>
        <sz val="11"/>
        <color theme="1"/>
        <rFont val="맑은 고딕"/>
        <family val="3"/>
        <charset val="129"/>
        <scheme val="minor"/>
      </rPr>
      <t>예상금액</t>
    </r>
    <r>
      <rPr>
        <sz val="11"/>
        <color theme="1"/>
        <rFont val="맑은 고딕"/>
        <family val="2"/>
        <charset val="129"/>
        <scheme val="minor"/>
      </rPr>
      <t>으로 작성</t>
    </r>
    <phoneticPr fontId="1" type="noConversion"/>
  </si>
  <si>
    <t>연매출액
('25년 기준)</t>
    <phoneticPr fontId="1" type="noConversion"/>
  </si>
  <si>
    <t>도비
(15%)</t>
    <phoneticPr fontId="1" type="noConversion"/>
  </si>
  <si>
    <t>시군비
(35%)</t>
    <phoneticPr fontId="1" type="noConversion"/>
  </si>
  <si>
    <t>물류비
('26년 기준)</t>
    <phoneticPr fontId="1" type="noConversion"/>
  </si>
  <si>
    <t>폐수처리비
('26년 기준)</t>
    <phoneticPr fontId="1" type="noConversion"/>
  </si>
  <si>
    <t>2027년 농공단지 활성화 지원사업 수요조사(물류보조금)</t>
    <phoneticPr fontId="1" type="noConversion"/>
  </si>
  <si>
    <t>2027년 농공단지 활성화 지원사업 수요조사(폐수배출 위탁처리 비용)</t>
    <phoneticPr fontId="1" type="noConversion"/>
  </si>
  <si>
    <t>…..@naver.com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</si>
</sst>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yy&quot;-&quot;m&quot;-&quot;d;@"/>
    <numFmt numFmtId="178" formatCode="General\ &quot;개&quot;\ &quot;단&quot;&quot;지&quot;"/>
    <numFmt numFmtId="179" formatCode="General\ &quot;개&quot;\ &quot;농&quot;&quot;공&quot;&quot;단&quot;&quot;지&quot;"/>
    <numFmt numFmtId="180" formatCode="General\ &quot;개&quot;\ &quot;업&quot;&quot;체&quot;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8"/>
      <color rgb="FF0000FF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i/>
      <sz val="8"/>
      <color rgb="FF0000FF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 style="double">
        <color auto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41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41" fontId="3" fillId="0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7" fontId="2" fillId="0" borderId="22" xfId="0" applyNumberFormat="1" applyFont="1" applyFill="1" applyBorder="1" applyAlignment="1">
      <alignment horizontal="center" vertical="center" shrinkToFit="1"/>
    </xf>
    <xf numFmtId="49" fontId="2" fillId="0" borderId="22" xfId="0" applyNumberFormat="1" applyFont="1" applyFill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shrinkToFit="1"/>
    </xf>
    <xf numFmtId="41" fontId="5" fillId="0" borderId="26" xfId="0" applyNumberFormat="1" applyFont="1" applyFill="1" applyBorder="1" applyAlignment="1">
      <alignment horizontal="center" vertical="center" shrinkToFit="1"/>
    </xf>
    <xf numFmtId="176" fontId="5" fillId="0" borderId="26" xfId="0" applyNumberFormat="1" applyFont="1" applyFill="1" applyBorder="1" applyAlignment="1">
      <alignment horizontal="center" vertical="center" shrinkToFit="1"/>
    </xf>
    <xf numFmtId="49" fontId="2" fillId="0" borderId="29" xfId="0" applyNumberFormat="1" applyFont="1" applyFill="1" applyBorder="1" applyAlignment="1">
      <alignment horizontal="center" vertical="center" shrinkToFit="1"/>
    </xf>
    <xf numFmtId="41" fontId="5" fillId="0" borderId="11" xfId="0" applyNumberFormat="1" applyFont="1" applyFill="1" applyBorder="1" applyAlignment="1">
      <alignment horizontal="center" vertical="center" shrinkToFit="1"/>
    </xf>
    <xf numFmtId="41" fontId="5" fillId="0" borderId="28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41" fontId="5" fillId="0" borderId="8" xfId="0" applyNumberFormat="1" applyFont="1" applyFill="1" applyBorder="1" applyAlignment="1">
      <alignment horizontal="center" vertical="center" shrinkToFit="1"/>
    </xf>
    <xf numFmtId="41" fontId="5" fillId="0" borderId="2" xfId="0" applyNumberFormat="1" applyFont="1" applyFill="1" applyBorder="1" applyAlignment="1">
      <alignment horizontal="center" vertical="center" shrinkToFit="1"/>
    </xf>
    <xf numFmtId="177" fontId="2" fillId="0" borderId="31" xfId="0" applyNumberFormat="1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1" fontId="3" fillId="0" borderId="26" xfId="0" applyNumberFormat="1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177" fontId="2" fillId="0" borderId="26" xfId="0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2" fillId="0" borderId="48" xfId="0" applyFont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 shrinkToFit="1"/>
    </xf>
    <xf numFmtId="176" fontId="5" fillId="0" borderId="51" xfId="0" applyNumberFormat="1" applyFont="1" applyFill="1" applyBorder="1" applyAlignment="1">
      <alignment horizontal="center" vertical="center" shrinkToFit="1"/>
    </xf>
    <xf numFmtId="41" fontId="5" fillId="0" borderId="51" xfId="0" applyNumberFormat="1" applyFont="1" applyFill="1" applyBorder="1" applyAlignment="1">
      <alignment horizontal="center" vertical="center" shrinkToFit="1"/>
    </xf>
    <xf numFmtId="49" fontId="2" fillId="0" borderId="50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Border="1" applyAlignment="1">
      <alignment vertical="center"/>
    </xf>
    <xf numFmtId="0" fontId="2" fillId="5" borderId="19" xfId="0" applyFont="1" applyFill="1" applyBorder="1" applyAlignment="1">
      <alignment horizontal="centerContinuous" vertical="center"/>
    </xf>
    <xf numFmtId="0" fontId="2" fillId="5" borderId="17" xfId="0" applyFont="1" applyFill="1" applyBorder="1" applyAlignment="1">
      <alignment horizontal="centerContinuous" vertical="center"/>
    </xf>
    <xf numFmtId="0" fontId="3" fillId="7" borderId="23" xfId="1" applyFont="1" applyFill="1" applyBorder="1" applyAlignment="1">
      <alignment horizontal="center" vertical="center" wrapText="1"/>
    </xf>
    <xf numFmtId="14" fontId="3" fillId="7" borderId="32" xfId="1" applyNumberFormat="1" applyFont="1" applyFill="1" applyBorder="1" applyAlignment="1">
      <alignment horizontal="center" vertical="center" shrinkToFit="1"/>
    </xf>
    <xf numFmtId="14" fontId="3" fillId="7" borderId="33" xfId="1" applyNumberFormat="1" applyFont="1" applyFill="1" applyBorder="1" applyAlignment="1">
      <alignment horizontal="center" vertical="center" shrinkToFit="1"/>
    </xf>
    <xf numFmtId="14" fontId="3" fillId="0" borderId="33" xfId="0" applyNumberFormat="1" applyFont="1" applyFill="1" applyBorder="1" applyAlignment="1">
      <alignment horizontal="center" vertical="center" shrinkToFit="1"/>
    </xf>
    <xf numFmtId="14" fontId="3" fillId="0" borderId="34" xfId="0" applyNumberFormat="1" applyFont="1" applyFill="1" applyBorder="1" applyAlignment="1">
      <alignment horizontal="center" vertical="center" shrinkToFit="1"/>
    </xf>
    <xf numFmtId="0" fontId="5" fillId="5" borderId="8" xfId="0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5" fillId="5" borderId="49" xfId="0" applyFont="1" applyFill="1" applyBorder="1" applyAlignment="1">
      <alignment horizontal="center" vertical="center" shrinkToFit="1"/>
    </xf>
    <xf numFmtId="41" fontId="5" fillId="5" borderId="7" xfId="0" applyNumberFormat="1" applyFont="1" applyFill="1" applyBorder="1" applyAlignment="1">
      <alignment horizontal="center" vertical="center" shrinkToFit="1"/>
    </xf>
    <xf numFmtId="41" fontId="5" fillId="5" borderId="9" xfId="0" applyNumberFormat="1" applyFont="1" applyFill="1" applyBorder="1" applyAlignment="1">
      <alignment horizontal="center" vertical="center" shrinkToFit="1"/>
    </xf>
    <xf numFmtId="41" fontId="5" fillId="5" borderId="27" xfId="0" applyNumberFormat="1" applyFont="1" applyFill="1" applyBorder="1" applyAlignment="1">
      <alignment horizontal="center" vertical="center" shrinkToFit="1"/>
    </xf>
    <xf numFmtId="180" fontId="3" fillId="7" borderId="41" xfId="1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 shrinkToFit="1"/>
    </xf>
    <xf numFmtId="0" fontId="13" fillId="0" borderId="0" xfId="0" applyFo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Continuous" vertical="center"/>
    </xf>
    <xf numFmtId="0" fontId="16" fillId="0" borderId="1" xfId="0" applyFont="1" applyBorder="1" applyAlignment="1">
      <alignment horizontal="centerContinuous" vertical="center"/>
    </xf>
    <xf numFmtId="0" fontId="0" fillId="0" borderId="0" xfId="0" applyFont="1">
      <alignment vertical="center"/>
    </xf>
    <xf numFmtId="0" fontId="18" fillId="0" borderId="9" xfId="0" applyFont="1" applyBorder="1" applyAlignment="1">
      <alignment horizontal="center" vertical="center" shrinkToFit="1"/>
    </xf>
    <xf numFmtId="0" fontId="18" fillId="0" borderId="27" xfId="0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/>
    </xf>
    <xf numFmtId="0" fontId="3" fillId="7" borderId="42" xfId="1" applyFont="1" applyFill="1" applyBorder="1" applyAlignment="1">
      <alignment horizontal="center" vertical="center"/>
    </xf>
    <xf numFmtId="0" fontId="3" fillId="7" borderId="43" xfId="1" applyFont="1" applyFill="1" applyBorder="1" applyAlignment="1">
      <alignment horizontal="center" vertical="center" shrinkToFit="1"/>
    </xf>
    <xf numFmtId="178" fontId="3" fillId="7" borderId="44" xfId="1" applyNumberFormat="1" applyFont="1" applyFill="1" applyBorder="1" applyAlignment="1">
      <alignment horizontal="centerContinuous" vertical="center" wrapText="1" shrinkToFit="1"/>
    </xf>
    <xf numFmtId="0" fontId="3" fillId="7" borderId="46" xfId="1" applyFont="1" applyFill="1" applyBorder="1" applyAlignment="1">
      <alignment horizontal="centerContinuous" vertical="center" wrapText="1" shrinkToFit="1"/>
    </xf>
    <xf numFmtId="180" fontId="3" fillId="7" borderId="43" xfId="1" applyNumberFormat="1" applyFont="1" applyFill="1" applyBorder="1" applyAlignment="1">
      <alignment horizontal="center" vertical="center" shrinkToFit="1"/>
    </xf>
    <xf numFmtId="176" fontId="3" fillId="7" borderId="43" xfId="1" applyNumberFormat="1" applyFont="1" applyFill="1" applyBorder="1" applyAlignment="1">
      <alignment horizontal="center" vertical="center" shrinkToFit="1"/>
    </xf>
    <xf numFmtId="41" fontId="3" fillId="7" borderId="43" xfId="1" applyNumberFormat="1" applyFont="1" applyFill="1" applyBorder="1" applyAlignment="1">
      <alignment horizontal="center" vertical="center" shrinkToFit="1"/>
    </xf>
    <xf numFmtId="41" fontId="3" fillId="7" borderId="45" xfId="1" applyNumberFormat="1" applyFont="1" applyFill="1" applyBorder="1" applyAlignment="1">
      <alignment horizontal="center" vertical="center" shrinkToFit="1"/>
    </xf>
    <xf numFmtId="41" fontId="3" fillId="7" borderId="44" xfId="1" applyNumberFormat="1" applyFont="1" applyFill="1" applyBorder="1" applyAlignment="1">
      <alignment horizontal="center" vertical="center" shrinkToFit="1"/>
    </xf>
    <xf numFmtId="177" fontId="3" fillId="7" borderId="47" xfId="1" applyNumberFormat="1" applyFont="1" applyFill="1" applyBorder="1" applyAlignment="1">
      <alignment horizontal="center" vertical="center" shrinkToFit="1"/>
    </xf>
    <xf numFmtId="180" fontId="3" fillId="7" borderId="45" xfId="1" applyNumberFormat="1" applyFont="1" applyFill="1" applyBorder="1" applyAlignment="1">
      <alignment horizontal="center" vertical="center" shrinkToFit="1"/>
    </xf>
    <xf numFmtId="0" fontId="3" fillId="7" borderId="45" xfId="1" applyFont="1" applyFill="1" applyBorder="1" applyAlignment="1">
      <alignment horizontal="center" vertical="center" shrinkToFit="1"/>
    </xf>
    <xf numFmtId="41" fontId="3" fillId="7" borderId="43" xfId="3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41" xfId="0" applyBorder="1">
      <alignment vertical="center"/>
    </xf>
    <xf numFmtId="0" fontId="0" fillId="0" borderId="41" xfId="0" applyFill="1" applyBorder="1" applyAlignment="1">
      <alignment horizontal="left" vertical="center"/>
    </xf>
    <xf numFmtId="0" fontId="0" fillId="0" borderId="8" xfId="0" applyBorder="1">
      <alignment vertical="center"/>
    </xf>
    <xf numFmtId="0" fontId="3" fillId="7" borderId="52" xfId="1" applyFont="1" applyFill="1" applyBorder="1" applyAlignment="1">
      <alignment horizontal="centerContinuous" vertical="center" wrapText="1" shrinkToFit="1"/>
    </xf>
    <xf numFmtId="41" fontId="3" fillId="7" borderId="47" xfId="1" applyNumberFormat="1" applyFont="1" applyFill="1" applyBorder="1" applyAlignment="1">
      <alignment horizontal="center" vertical="center" shrinkToFit="1"/>
    </xf>
    <xf numFmtId="41" fontId="5" fillId="5" borderId="31" xfId="0" applyNumberFormat="1" applyFont="1" applyFill="1" applyBorder="1" applyAlignment="1">
      <alignment horizontal="center" vertical="center" shrinkToFit="1"/>
    </xf>
    <xf numFmtId="41" fontId="5" fillId="5" borderId="22" xfId="0" applyNumberFormat="1" applyFont="1" applyFill="1" applyBorder="1" applyAlignment="1">
      <alignment horizontal="center" vertical="center" shrinkToFit="1"/>
    </xf>
    <xf numFmtId="41" fontId="5" fillId="5" borderId="29" xfId="0" applyNumberFormat="1" applyFont="1" applyFill="1" applyBorder="1" applyAlignment="1">
      <alignment horizontal="center" vertical="center" shrinkToFit="1"/>
    </xf>
    <xf numFmtId="0" fontId="2" fillId="5" borderId="53" xfId="0" applyFont="1" applyFill="1" applyBorder="1" applyAlignment="1">
      <alignment horizontal="center" vertical="center" wrapText="1"/>
    </xf>
    <xf numFmtId="0" fontId="2" fillId="5" borderId="54" xfId="0" applyFont="1" applyFill="1" applyBorder="1" applyAlignment="1">
      <alignment horizontal="center" vertical="center" wrapText="1"/>
    </xf>
    <xf numFmtId="41" fontId="3" fillId="7" borderId="55" xfId="1" applyNumberFormat="1" applyFont="1" applyFill="1" applyBorder="1" applyAlignment="1">
      <alignment horizontal="center" vertical="center" shrinkToFit="1"/>
    </xf>
    <xf numFmtId="41" fontId="5" fillId="0" borderId="56" xfId="0" applyNumberFormat="1" applyFont="1" applyFill="1" applyBorder="1" applyAlignment="1">
      <alignment horizontal="center" vertical="center" shrinkToFit="1"/>
    </xf>
    <xf numFmtId="41" fontId="5" fillId="0" borderId="57" xfId="0" applyNumberFormat="1" applyFont="1" applyFill="1" applyBorder="1" applyAlignment="1">
      <alignment horizontal="center" vertical="center" shrinkToFit="1"/>
    </xf>
    <xf numFmtId="41" fontId="5" fillId="0" borderId="58" xfId="0" applyNumberFormat="1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wrapText="1"/>
    </xf>
    <xf numFmtId="41" fontId="3" fillId="7" borderId="1" xfId="1" applyNumberFormat="1" applyFont="1" applyFill="1" applyBorder="1" applyAlignment="1">
      <alignment horizontal="center" vertical="center" shrinkToFit="1"/>
    </xf>
    <xf numFmtId="41" fontId="3" fillId="5" borderId="1" xfId="0" applyNumberFormat="1" applyFont="1" applyFill="1" applyBorder="1" applyAlignment="1">
      <alignment horizontal="center" vertical="center" shrinkToFit="1"/>
    </xf>
    <xf numFmtId="41" fontId="3" fillId="5" borderId="26" xfId="0" applyNumberFormat="1" applyFont="1" applyFill="1" applyBorder="1" applyAlignment="1">
      <alignment horizontal="center" vertical="center" shrinkToFit="1"/>
    </xf>
    <xf numFmtId="41" fontId="3" fillId="7" borderId="2" xfId="1" applyNumberFormat="1" applyFont="1" applyFill="1" applyBorder="1" applyAlignment="1">
      <alignment horizontal="center" vertical="center" shrinkToFit="1"/>
    </xf>
    <xf numFmtId="0" fontId="3" fillId="6" borderId="59" xfId="2" applyFont="1" applyFill="1" applyBorder="1" applyAlignment="1">
      <alignment horizontal="center" vertical="center" wrapText="1"/>
    </xf>
    <xf numFmtId="180" fontId="3" fillId="6" borderId="61" xfId="2" applyNumberFormat="1" applyFont="1" applyFill="1" applyBorder="1" applyAlignment="1">
      <alignment horizontal="center" vertical="center" shrinkToFit="1"/>
    </xf>
    <xf numFmtId="41" fontId="3" fillId="6" borderId="62" xfId="2" applyNumberFormat="1" applyFont="1" applyFill="1" applyBorder="1" applyAlignment="1">
      <alignment horizontal="center" vertical="center" shrinkToFit="1"/>
    </xf>
    <xf numFmtId="14" fontId="3" fillId="6" borderId="63" xfId="2" applyNumberFormat="1" applyFont="1" applyFill="1" applyBorder="1" applyAlignment="1">
      <alignment horizontal="center" vertical="center" shrinkToFit="1"/>
    </xf>
    <xf numFmtId="41" fontId="18" fillId="0" borderId="27" xfId="0" applyNumberFormat="1" applyFont="1" applyFill="1" applyBorder="1" applyAlignment="1">
      <alignment horizontal="center" vertical="center" wrapText="1" shrinkToFit="1"/>
    </xf>
    <xf numFmtId="0" fontId="17" fillId="0" borderId="28" xfId="0" applyFont="1" applyBorder="1" applyAlignment="1">
      <alignment horizontal="center" vertical="center" wrapText="1" shrinkToFit="1"/>
    </xf>
    <xf numFmtId="0" fontId="13" fillId="0" borderId="15" xfId="0" applyFont="1" applyBorder="1" applyAlignment="1">
      <alignment horizontal="right" vertical="center"/>
    </xf>
    <xf numFmtId="179" fontId="3" fillId="6" borderId="60" xfId="2" applyNumberFormat="1" applyFont="1" applyFill="1" applyBorder="1" applyAlignment="1">
      <alignment horizontal="center" vertical="center" wrapText="1" shrinkToFit="1"/>
    </xf>
    <xf numFmtId="179" fontId="3" fillId="6" borderId="52" xfId="2" applyNumberFormat="1" applyFont="1" applyFill="1" applyBorder="1" applyAlignment="1">
      <alignment horizontal="center" vertical="center" wrapText="1" shrinkToFi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1" fontId="18" fillId="0" borderId="9" xfId="0" applyNumberFormat="1" applyFont="1" applyFill="1" applyBorder="1" applyAlignment="1">
      <alignment horizontal="center" vertical="center" wrapText="1" shrinkToFit="1"/>
    </xf>
    <xf numFmtId="0" fontId="17" fillId="0" borderId="11" xfId="0" applyFont="1" applyBorder="1" applyAlignment="1">
      <alignment horizontal="center" vertical="center" wrapText="1" shrinkToFi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179" fontId="3" fillId="7" borderId="9" xfId="1" applyNumberFormat="1" applyFont="1" applyFill="1" applyBorder="1" applyAlignment="1">
      <alignment horizontal="center" vertical="center" wrapText="1" shrinkToFit="1"/>
    </xf>
    <xf numFmtId="179" fontId="3" fillId="7" borderId="11" xfId="1" applyNumberFormat="1" applyFont="1" applyFill="1" applyBorder="1" applyAlignment="1">
      <alignment horizontal="center" vertical="center" wrapText="1" shrinkToFit="1"/>
    </xf>
    <xf numFmtId="179" fontId="3" fillId="7" borderId="7" xfId="1" applyNumberFormat="1" applyFont="1" applyFill="1" applyBorder="1" applyAlignment="1">
      <alignment horizontal="center" vertical="center" wrapText="1" shrinkToFit="1"/>
    </xf>
    <xf numFmtId="179" fontId="3" fillId="7" borderId="8" xfId="1" applyNumberFormat="1" applyFont="1" applyFill="1" applyBorder="1" applyAlignment="1">
      <alignment horizontal="center" vertical="center" wrapText="1" shrinkToFit="1"/>
    </xf>
    <xf numFmtId="41" fontId="5" fillId="0" borderId="40" xfId="0" applyNumberFormat="1" applyFont="1" applyFill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2" fillId="5" borderId="35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41" fontId="12" fillId="0" borderId="7" xfId="0" applyNumberFormat="1" applyFont="1" applyFill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right" vertical="center"/>
    </xf>
    <xf numFmtId="0" fontId="2" fillId="5" borderId="20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shrinkToFit="1"/>
    </xf>
    <xf numFmtId="41" fontId="5" fillId="0" borderId="27" xfId="0" applyNumberFormat="1" applyFont="1" applyFill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wrapText="1" shrinkToFit="1"/>
    </xf>
    <xf numFmtId="0" fontId="11" fillId="5" borderId="13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4">
    <cellStyle name="40% - 강조색6" xfId="1" builtinId="51"/>
    <cellStyle name="60% - 강조색3" xfId="2" builtinId="40"/>
    <cellStyle name="쉼표 [0]" xfId="3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BED-6726-4BC2-8F8A-57CA20836C06}">
  <dimension ref="A2:N19"/>
  <sheetViews>
    <sheetView view="pageBreakPreview" zoomScale="120" zoomScaleNormal="120" zoomScaleSheetLayoutView="120" workbookViewId="0">
      <pane ySplit="8" topLeftCell="A9" activePane="bottomLeft" state="frozen"/>
      <selection pane="bottomLeft" activeCell="B13" sqref="B13:C13"/>
    </sheetView>
  </sheetViews>
  <sheetFormatPr defaultRowHeight="16.5" x14ac:dyDescent="0.3"/>
  <cols>
    <col min="1" max="1" width="14.875" customWidth="1"/>
    <col min="4" max="4" width="8.5" customWidth="1"/>
    <col min="5" max="9" width="12.625" customWidth="1"/>
    <col min="10" max="10" width="10.875" customWidth="1"/>
  </cols>
  <sheetData>
    <row r="2" spans="1:14" ht="27" customHeight="1" x14ac:dyDescent="0.3">
      <c r="A2" s="141" t="s">
        <v>45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4" ht="22.5" x14ac:dyDescent="0.3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4" ht="17.25" thickBot="1" x14ac:dyDescent="0.35">
      <c r="I4" s="125" t="s">
        <v>9</v>
      </c>
      <c r="J4" s="125"/>
    </row>
    <row r="5" spans="1:14" ht="20.100000000000001" customHeight="1" x14ac:dyDescent="0.3">
      <c r="A5" s="142" t="s">
        <v>25</v>
      </c>
      <c r="B5" s="145" t="s">
        <v>16</v>
      </c>
      <c r="C5" s="146"/>
      <c r="D5" s="128" t="s">
        <v>35</v>
      </c>
      <c r="E5" s="53" t="s">
        <v>4</v>
      </c>
      <c r="F5" s="53"/>
      <c r="G5" s="53"/>
      <c r="H5" s="53"/>
      <c r="I5" s="53"/>
      <c r="J5" s="133" t="s">
        <v>5</v>
      </c>
    </row>
    <row r="6" spans="1:14" ht="20.100000000000001" customHeight="1" x14ac:dyDescent="0.3">
      <c r="A6" s="143"/>
      <c r="B6" s="147"/>
      <c r="C6" s="148"/>
      <c r="D6" s="129"/>
      <c r="E6" s="135" t="s">
        <v>42</v>
      </c>
      <c r="F6" s="137" t="s">
        <v>8</v>
      </c>
      <c r="G6" s="139" t="s">
        <v>41</v>
      </c>
      <c r="H6" s="140"/>
      <c r="I6" s="138"/>
      <c r="J6" s="134"/>
    </row>
    <row r="7" spans="1:14" ht="20.100000000000001" customHeight="1" x14ac:dyDescent="0.3">
      <c r="A7" s="144"/>
      <c r="B7" s="149"/>
      <c r="C7" s="150"/>
      <c r="D7" s="130"/>
      <c r="E7" s="136"/>
      <c r="F7" s="138"/>
      <c r="G7" s="138"/>
      <c r="H7" s="114" t="s">
        <v>52</v>
      </c>
      <c r="I7" s="114" t="s">
        <v>53</v>
      </c>
      <c r="J7" s="134"/>
    </row>
    <row r="8" spans="1:14" ht="20.100000000000001" customHeight="1" thickBot="1" x14ac:dyDescent="0.35">
      <c r="A8" s="119" t="s">
        <v>26</v>
      </c>
      <c r="B8" s="126">
        <f>B9+B12</f>
        <v>2</v>
      </c>
      <c r="C8" s="127"/>
      <c r="D8" s="120">
        <f>+D9+D12</f>
        <v>1</v>
      </c>
      <c r="E8" s="121">
        <f t="shared" ref="E8:E14" si="0">SUM(F8:G8)</f>
        <v>0</v>
      </c>
      <c r="F8" s="121"/>
      <c r="G8" s="121">
        <f t="shared" ref="G8:G14" si="1">SUM(H8:I8)</f>
        <v>0</v>
      </c>
      <c r="H8" s="121">
        <f>+H9+H12</f>
        <v>0</v>
      </c>
      <c r="I8" s="121">
        <f>+I9+I12</f>
        <v>0</v>
      </c>
      <c r="J8" s="122"/>
    </row>
    <row r="9" spans="1:14" ht="20.100000000000001" customHeight="1" thickTop="1" x14ac:dyDescent="0.3">
      <c r="A9" s="54" t="s">
        <v>27</v>
      </c>
      <c r="B9" s="153">
        <f>물류보조금!C8</f>
        <v>1</v>
      </c>
      <c r="C9" s="154"/>
      <c r="D9" s="65">
        <f>물류보조금!E8</f>
        <v>1</v>
      </c>
      <c r="E9" s="118">
        <f t="shared" si="0"/>
        <v>0</v>
      </c>
      <c r="F9" s="118"/>
      <c r="G9" s="118">
        <f t="shared" si="1"/>
        <v>0</v>
      </c>
      <c r="H9" s="118">
        <f>SUM(H10:H11)</f>
        <v>0</v>
      </c>
      <c r="I9" s="118">
        <f>SUM(I10:I11)</f>
        <v>0</v>
      </c>
      <c r="J9" s="55"/>
    </row>
    <row r="10" spans="1:14" ht="20.100000000000001" customHeight="1" x14ac:dyDescent="0.3">
      <c r="A10" s="26" t="s">
        <v>24</v>
      </c>
      <c r="B10" s="131" t="s">
        <v>18</v>
      </c>
      <c r="C10" s="132"/>
      <c r="D10" s="75" t="s">
        <v>6</v>
      </c>
      <c r="E10" s="116">
        <f t="shared" si="0"/>
        <v>0</v>
      </c>
      <c r="F10" s="3"/>
      <c r="G10" s="116">
        <f t="shared" si="1"/>
        <v>0</v>
      </c>
      <c r="H10" s="3"/>
      <c r="I10" s="3"/>
      <c r="J10" s="57"/>
    </row>
    <row r="11" spans="1:14" ht="20.100000000000001" customHeight="1" x14ac:dyDescent="0.3">
      <c r="A11" s="26" t="s">
        <v>24</v>
      </c>
      <c r="B11" s="131" t="s">
        <v>40</v>
      </c>
      <c r="C11" s="132"/>
      <c r="D11" s="75" t="s">
        <v>6</v>
      </c>
      <c r="E11" s="116">
        <f t="shared" si="0"/>
        <v>0</v>
      </c>
      <c r="F11" s="3"/>
      <c r="G11" s="116">
        <f t="shared" si="1"/>
        <v>0</v>
      </c>
      <c r="H11" s="3"/>
      <c r="I11" s="3"/>
      <c r="J11" s="57"/>
    </row>
    <row r="12" spans="1:14" ht="20.100000000000001" customHeight="1" x14ac:dyDescent="0.3">
      <c r="A12" s="54" t="s">
        <v>1</v>
      </c>
      <c r="B12" s="151">
        <f>'폐수배출 위탁처리 비용'!C8</f>
        <v>1</v>
      </c>
      <c r="C12" s="152"/>
      <c r="D12" s="65">
        <f>'폐수배출 위탁처리 비용'!E8</f>
        <v>0</v>
      </c>
      <c r="E12" s="115">
        <f t="shared" si="0"/>
        <v>0</v>
      </c>
      <c r="F12" s="115"/>
      <c r="G12" s="115">
        <f t="shared" si="1"/>
        <v>0</v>
      </c>
      <c r="H12" s="115">
        <f>SUM(H13:H14)</f>
        <v>0</v>
      </c>
      <c r="I12" s="115">
        <f>SUM(I13:I14)</f>
        <v>0</v>
      </c>
      <c r="J12" s="56"/>
    </row>
    <row r="13" spans="1:14" ht="20.100000000000001" customHeight="1" x14ac:dyDescent="0.3">
      <c r="A13" s="26" t="s">
        <v>36</v>
      </c>
      <c r="B13" s="131" t="s">
        <v>17</v>
      </c>
      <c r="C13" s="132"/>
      <c r="D13" s="75" t="s">
        <v>6</v>
      </c>
      <c r="E13" s="116">
        <f t="shared" si="0"/>
        <v>0</v>
      </c>
      <c r="F13" s="3"/>
      <c r="G13" s="116">
        <f t="shared" si="1"/>
        <v>0</v>
      </c>
      <c r="H13" s="3"/>
      <c r="I13" s="3"/>
      <c r="J13" s="57"/>
    </row>
    <row r="14" spans="1:14" ht="20.100000000000001" customHeight="1" thickBot="1" x14ac:dyDescent="0.35">
      <c r="A14" s="68" t="s">
        <v>37</v>
      </c>
      <c r="B14" s="123" t="s">
        <v>39</v>
      </c>
      <c r="C14" s="124"/>
      <c r="D14" s="76" t="s">
        <v>6</v>
      </c>
      <c r="E14" s="117">
        <f t="shared" si="0"/>
        <v>0</v>
      </c>
      <c r="F14" s="25"/>
      <c r="G14" s="117">
        <f t="shared" si="1"/>
        <v>0</v>
      </c>
      <c r="H14" s="25"/>
      <c r="I14" s="25"/>
      <c r="J14" s="58"/>
    </row>
    <row r="15" spans="1:14" ht="20.100000000000001" customHeight="1" x14ac:dyDescent="0.3">
      <c r="K15" s="24"/>
      <c r="L15" s="24"/>
      <c r="M15" s="24"/>
      <c r="N15" s="24"/>
    </row>
    <row r="16" spans="1:14" ht="20.100000000000001" customHeight="1" x14ac:dyDescent="0.3">
      <c r="A16" s="74" t="s">
        <v>30</v>
      </c>
      <c r="B16" s="69"/>
      <c r="C16" s="69"/>
      <c r="D16" s="69"/>
      <c r="E16" s="69"/>
      <c r="F16" s="69"/>
      <c r="G16" s="69"/>
      <c r="H16" s="69"/>
      <c r="I16" s="69"/>
      <c r="J16" s="69"/>
      <c r="K16" s="24"/>
      <c r="L16" s="24"/>
      <c r="M16" s="24"/>
      <c r="N16" s="24"/>
    </row>
    <row r="17" spans="1:14" ht="20.100000000000001" customHeight="1" x14ac:dyDescent="0.3">
      <c r="A17" s="70" t="s">
        <v>31</v>
      </c>
      <c r="B17" s="73"/>
      <c r="C17" s="73"/>
      <c r="D17" s="70" t="s">
        <v>32</v>
      </c>
      <c r="E17" s="71" t="s">
        <v>33</v>
      </c>
      <c r="F17" s="70" t="s">
        <v>28</v>
      </c>
      <c r="G17" s="71" t="s">
        <v>43</v>
      </c>
      <c r="H17" s="70" t="s">
        <v>29</v>
      </c>
      <c r="I17" s="73" t="s">
        <v>58</v>
      </c>
      <c r="J17" s="72"/>
      <c r="K17" s="24"/>
      <c r="L17" s="24"/>
      <c r="M17" s="24"/>
      <c r="N17" s="24"/>
    </row>
    <row r="18" spans="1:14" ht="20.100000000000001" customHeight="1" x14ac:dyDescent="0.3">
      <c r="A18" s="77"/>
      <c r="B18" s="77"/>
      <c r="C18" s="77"/>
      <c r="D18" s="77"/>
      <c r="E18" s="77"/>
      <c r="F18" s="77"/>
      <c r="G18" s="77"/>
      <c r="H18" s="77"/>
      <c r="I18" s="77"/>
      <c r="J18" s="77"/>
    </row>
    <row r="19" spans="1:14" ht="20.100000000000001" customHeight="1" x14ac:dyDescent="0.3"/>
  </sheetData>
  <mergeCells count="17">
    <mergeCell ref="A2:J2"/>
    <mergeCell ref="A5:A7"/>
    <mergeCell ref="B5:C7"/>
    <mergeCell ref="B12:C12"/>
    <mergeCell ref="B9:C9"/>
    <mergeCell ref="B14:C14"/>
    <mergeCell ref="I4:J4"/>
    <mergeCell ref="B8:C8"/>
    <mergeCell ref="D5:D7"/>
    <mergeCell ref="B11:C11"/>
    <mergeCell ref="B13:C13"/>
    <mergeCell ref="B10:C10"/>
    <mergeCell ref="J5:J7"/>
    <mergeCell ref="E6:E7"/>
    <mergeCell ref="F6:F7"/>
    <mergeCell ref="G6:G7"/>
    <mergeCell ref="H6:I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9"/>
  <sheetViews>
    <sheetView tabSelected="1" view="pageBreakPreview" zoomScaleNormal="120" zoomScaleSheetLayoutView="100" workbookViewId="0">
      <pane ySplit="8" topLeftCell="A18" activePane="bottomLeft" state="frozen"/>
      <selection pane="bottomLeft" activeCell="A2" sqref="A2:P2"/>
    </sheetView>
  </sheetViews>
  <sheetFormatPr defaultRowHeight="16.5" x14ac:dyDescent="0.3"/>
  <cols>
    <col min="1" max="1" width="5.75" customWidth="1"/>
    <col min="2" max="2" width="5.625" customWidth="1"/>
    <col min="3" max="3" width="7.875" customWidth="1"/>
    <col min="4" max="4" width="6.125" customWidth="1"/>
    <col min="5" max="5" width="25.625" customWidth="1"/>
    <col min="6" max="15" width="10.625" customWidth="1"/>
    <col min="16" max="17" width="7.625" bestFit="1" customWidth="1"/>
    <col min="18" max="18" width="6.75" customWidth="1"/>
    <col min="19" max="21" width="7.875" customWidth="1"/>
    <col min="22" max="22" width="7.875" bestFit="1" customWidth="1"/>
  </cols>
  <sheetData>
    <row r="2" spans="1:22" ht="36" customHeight="1" x14ac:dyDescent="0.3">
      <c r="A2" s="141" t="s">
        <v>56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22"/>
      <c r="R2" s="22"/>
      <c r="S2" s="5"/>
      <c r="T2" s="5"/>
      <c r="U2" s="5"/>
      <c r="V2" s="5"/>
    </row>
    <row r="3" spans="1:22" ht="15" customHeight="1" x14ac:dyDescent="0.3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48"/>
      <c r="R3" s="48"/>
      <c r="S3" s="48"/>
      <c r="T3" s="48"/>
      <c r="U3" s="48"/>
      <c r="V3" s="48"/>
    </row>
    <row r="4" spans="1:22" ht="17.25" thickBot="1" x14ac:dyDescent="0.35">
      <c r="O4" s="164" t="s">
        <v>9</v>
      </c>
      <c r="P4" s="164"/>
      <c r="Q4" s="36"/>
      <c r="R4" s="36"/>
    </row>
    <row r="5" spans="1:22" ht="18" customHeight="1" thickBot="1" x14ac:dyDescent="0.35">
      <c r="A5" s="142" t="s">
        <v>3</v>
      </c>
      <c r="B5" s="159" t="s">
        <v>0</v>
      </c>
      <c r="C5" s="145" t="s">
        <v>16</v>
      </c>
      <c r="D5" s="146"/>
      <c r="E5" s="157" t="s">
        <v>23</v>
      </c>
      <c r="F5" s="158" t="s">
        <v>38</v>
      </c>
      <c r="G5" s="157" t="s">
        <v>10</v>
      </c>
      <c r="H5" s="158" t="s">
        <v>11</v>
      </c>
      <c r="I5" s="167" t="s">
        <v>51</v>
      </c>
      <c r="J5" s="172" t="s">
        <v>54</v>
      </c>
      <c r="K5" s="52" t="s">
        <v>4</v>
      </c>
      <c r="L5" s="53"/>
      <c r="M5" s="53"/>
      <c r="N5" s="53"/>
      <c r="O5" s="53"/>
      <c r="P5" s="165" t="s">
        <v>5</v>
      </c>
      <c r="Q5" s="29"/>
    </row>
    <row r="6" spans="1:22" ht="18" customHeight="1" thickBot="1" x14ac:dyDescent="0.35">
      <c r="A6" s="143"/>
      <c r="B6" s="136"/>
      <c r="C6" s="147"/>
      <c r="D6" s="148"/>
      <c r="E6" s="140"/>
      <c r="F6" s="140"/>
      <c r="G6" s="140"/>
      <c r="H6" s="140"/>
      <c r="I6" s="168"/>
      <c r="J6" s="137"/>
      <c r="K6" s="175" t="s">
        <v>2</v>
      </c>
      <c r="L6" s="173" t="s">
        <v>8</v>
      </c>
      <c r="M6" s="174" t="s">
        <v>1</v>
      </c>
      <c r="N6" s="170"/>
      <c r="O6" s="171"/>
      <c r="P6" s="166"/>
    </row>
    <row r="7" spans="1:22" ht="22.5" x14ac:dyDescent="0.3">
      <c r="A7" s="144"/>
      <c r="B7" s="136"/>
      <c r="C7" s="149"/>
      <c r="D7" s="150"/>
      <c r="E7" s="140"/>
      <c r="F7" s="140"/>
      <c r="G7" s="140"/>
      <c r="H7" s="140"/>
      <c r="I7" s="169"/>
      <c r="J7" s="137"/>
      <c r="K7" s="176"/>
      <c r="L7" s="150"/>
      <c r="M7" s="149"/>
      <c r="N7" s="108" t="s">
        <v>52</v>
      </c>
      <c r="O7" s="109" t="s">
        <v>53</v>
      </c>
      <c r="P7" s="166"/>
    </row>
    <row r="8" spans="1:22" ht="24.95" customHeight="1" thickBot="1" x14ac:dyDescent="0.35">
      <c r="A8" s="78" t="s">
        <v>7</v>
      </c>
      <c r="B8" s="79"/>
      <c r="C8" s="80">
        <f>COUNTA(C9:D18)</f>
        <v>1</v>
      </c>
      <c r="D8" s="103"/>
      <c r="E8" s="88">
        <f>COUNTA(E9:E18)</f>
        <v>1</v>
      </c>
      <c r="F8" s="88"/>
      <c r="G8" s="89"/>
      <c r="H8" s="89"/>
      <c r="I8" s="83"/>
      <c r="J8" s="84"/>
      <c r="K8" s="104">
        <f>SUM(L8:M8)</f>
        <v>0</v>
      </c>
      <c r="L8" s="85">
        <f>SUM(L9:L18)</f>
        <v>0</v>
      </c>
      <c r="M8" s="86">
        <f>SUM(N8:O8)</f>
        <v>0</v>
      </c>
      <c r="N8" s="110">
        <f>SUM(N9:N18)</f>
        <v>0</v>
      </c>
      <c r="O8" s="90">
        <f>SUM(O9:O18)</f>
        <v>0</v>
      </c>
      <c r="P8" s="87"/>
      <c r="R8" s="41"/>
    </row>
    <row r="9" spans="1:22" ht="24.95" customHeight="1" thickTop="1" x14ac:dyDescent="0.3">
      <c r="A9" s="21">
        <v>1</v>
      </c>
      <c r="B9" s="16" t="s">
        <v>12</v>
      </c>
      <c r="C9" s="162" t="s">
        <v>18</v>
      </c>
      <c r="D9" s="163"/>
      <c r="E9" s="30" t="s">
        <v>13</v>
      </c>
      <c r="F9" s="30"/>
      <c r="G9" s="30">
        <v>10129</v>
      </c>
      <c r="H9" s="59" t="str">
        <f>LEFT(G9,2)</f>
        <v>10</v>
      </c>
      <c r="I9" s="17">
        <v>10000000</v>
      </c>
      <c r="J9" s="19"/>
      <c r="K9" s="105">
        <f>SUM(L9:M9)</f>
        <v>0</v>
      </c>
      <c r="L9" s="18"/>
      <c r="M9" s="62">
        <f>SUM(N9:O9)</f>
        <v>0</v>
      </c>
      <c r="N9" s="111"/>
      <c r="O9" s="32"/>
      <c r="P9" s="20"/>
    </row>
    <row r="10" spans="1:22" ht="24" customHeight="1" x14ac:dyDescent="0.3">
      <c r="A10" s="6">
        <v>2</v>
      </c>
      <c r="B10" s="4"/>
      <c r="C10" s="160"/>
      <c r="D10" s="161"/>
      <c r="E10" s="31"/>
      <c r="F10" s="31"/>
      <c r="G10" s="31"/>
      <c r="H10" s="60" t="str">
        <f t="shared" ref="H10:H18" si="0">LEFT(G10,2)</f>
        <v/>
      </c>
      <c r="I10" s="2"/>
      <c r="J10" s="1"/>
      <c r="K10" s="105">
        <f t="shared" ref="K10:K18" si="1">SUM(L10:M10)</f>
        <v>0</v>
      </c>
      <c r="L10" s="14"/>
      <c r="M10" s="62">
        <f t="shared" ref="M10:M18" si="2">SUM(N10:O10)</f>
        <v>0</v>
      </c>
      <c r="N10" s="112"/>
      <c r="O10" s="33"/>
      <c r="P10" s="7"/>
    </row>
    <row r="11" spans="1:22" ht="24" customHeight="1" x14ac:dyDescent="0.3">
      <c r="A11" s="6">
        <v>3</v>
      </c>
      <c r="B11" s="4"/>
      <c r="C11" s="160"/>
      <c r="D11" s="161"/>
      <c r="E11" s="31"/>
      <c r="F11" s="31"/>
      <c r="G11" s="31"/>
      <c r="H11" s="60" t="str">
        <f t="shared" si="0"/>
        <v/>
      </c>
      <c r="I11" s="2"/>
      <c r="J11" s="1"/>
      <c r="K11" s="105">
        <f t="shared" si="1"/>
        <v>0</v>
      </c>
      <c r="L11" s="14"/>
      <c r="M11" s="62">
        <f t="shared" si="2"/>
        <v>0</v>
      </c>
      <c r="N11" s="112"/>
      <c r="O11" s="33"/>
      <c r="P11" s="7"/>
    </row>
    <row r="12" spans="1:22" ht="24" customHeight="1" x14ac:dyDescent="0.3">
      <c r="A12" s="6">
        <v>4</v>
      </c>
      <c r="B12" s="4"/>
      <c r="C12" s="160"/>
      <c r="D12" s="161"/>
      <c r="E12" s="31"/>
      <c r="F12" s="31"/>
      <c r="G12" s="31"/>
      <c r="H12" s="60" t="str">
        <f t="shared" si="0"/>
        <v/>
      </c>
      <c r="I12" s="2"/>
      <c r="J12" s="1"/>
      <c r="K12" s="105">
        <f t="shared" si="1"/>
        <v>0</v>
      </c>
      <c r="L12" s="14"/>
      <c r="M12" s="62">
        <f t="shared" si="2"/>
        <v>0</v>
      </c>
      <c r="N12" s="112"/>
      <c r="O12" s="33"/>
      <c r="P12" s="7"/>
    </row>
    <row r="13" spans="1:22" ht="24" customHeight="1" x14ac:dyDescent="0.3">
      <c r="A13" s="6">
        <v>5</v>
      </c>
      <c r="B13" s="4"/>
      <c r="C13" s="160"/>
      <c r="D13" s="161"/>
      <c r="E13" s="31"/>
      <c r="F13" s="31"/>
      <c r="G13" s="31"/>
      <c r="H13" s="60" t="str">
        <f t="shared" si="0"/>
        <v/>
      </c>
      <c r="I13" s="2"/>
      <c r="J13" s="1"/>
      <c r="K13" s="105">
        <f t="shared" si="1"/>
        <v>0</v>
      </c>
      <c r="L13" s="14"/>
      <c r="M13" s="62">
        <f t="shared" si="2"/>
        <v>0</v>
      </c>
      <c r="N13" s="112"/>
      <c r="O13" s="34"/>
      <c r="P13" s="8"/>
    </row>
    <row r="14" spans="1:22" ht="24" customHeight="1" x14ac:dyDescent="0.3">
      <c r="A14" s="6">
        <v>6</v>
      </c>
      <c r="B14" s="4"/>
      <c r="C14" s="160"/>
      <c r="D14" s="161"/>
      <c r="E14" s="31"/>
      <c r="F14" s="31"/>
      <c r="G14" s="31"/>
      <c r="H14" s="60" t="str">
        <f t="shared" si="0"/>
        <v/>
      </c>
      <c r="I14" s="2"/>
      <c r="J14" s="1"/>
      <c r="K14" s="105">
        <f t="shared" si="1"/>
        <v>0</v>
      </c>
      <c r="L14" s="14"/>
      <c r="M14" s="62">
        <f t="shared" si="2"/>
        <v>0</v>
      </c>
      <c r="N14" s="112"/>
      <c r="O14" s="34"/>
      <c r="P14" s="8"/>
    </row>
    <row r="15" spans="1:22" ht="24" customHeight="1" x14ac:dyDescent="0.3">
      <c r="A15" s="6">
        <v>7</v>
      </c>
      <c r="B15" s="4"/>
      <c r="C15" s="160"/>
      <c r="D15" s="161"/>
      <c r="E15" s="31"/>
      <c r="F15" s="31"/>
      <c r="G15" s="31"/>
      <c r="H15" s="60" t="str">
        <f t="shared" si="0"/>
        <v/>
      </c>
      <c r="I15" s="2"/>
      <c r="J15" s="1"/>
      <c r="K15" s="105">
        <f t="shared" si="1"/>
        <v>0</v>
      </c>
      <c r="L15" s="14"/>
      <c r="M15" s="62">
        <f t="shared" si="2"/>
        <v>0</v>
      </c>
      <c r="N15" s="112"/>
      <c r="O15" s="34"/>
      <c r="P15" s="8"/>
    </row>
    <row r="16" spans="1:22" ht="24" customHeight="1" x14ac:dyDescent="0.3">
      <c r="A16" s="6">
        <v>8</v>
      </c>
      <c r="B16" s="4"/>
      <c r="C16" s="160"/>
      <c r="D16" s="161"/>
      <c r="E16" s="31"/>
      <c r="F16" s="31"/>
      <c r="G16" s="31"/>
      <c r="H16" s="60" t="str">
        <f t="shared" si="0"/>
        <v/>
      </c>
      <c r="I16" s="2"/>
      <c r="J16" s="1"/>
      <c r="K16" s="105">
        <f t="shared" si="1"/>
        <v>0</v>
      </c>
      <c r="L16" s="14"/>
      <c r="M16" s="62">
        <f t="shared" si="2"/>
        <v>0</v>
      </c>
      <c r="N16" s="112"/>
      <c r="O16" s="34"/>
      <c r="P16" s="8"/>
    </row>
    <row r="17" spans="1:18" ht="24" customHeight="1" x14ac:dyDescent="0.3">
      <c r="A17" s="6">
        <v>9</v>
      </c>
      <c r="B17" s="4"/>
      <c r="C17" s="160"/>
      <c r="D17" s="161"/>
      <c r="E17" s="31"/>
      <c r="F17" s="31"/>
      <c r="G17" s="31"/>
      <c r="H17" s="60" t="str">
        <f t="shared" si="0"/>
        <v/>
      </c>
      <c r="I17" s="2"/>
      <c r="J17" s="1"/>
      <c r="K17" s="106">
        <f t="shared" si="1"/>
        <v>0</v>
      </c>
      <c r="L17" s="14"/>
      <c r="M17" s="63">
        <f t="shared" si="2"/>
        <v>0</v>
      </c>
      <c r="N17" s="112"/>
      <c r="O17" s="34"/>
      <c r="P17" s="8"/>
    </row>
    <row r="18" spans="1:18" ht="24" customHeight="1" thickBot="1" x14ac:dyDescent="0.35">
      <c r="A18" s="42">
        <v>10</v>
      </c>
      <c r="B18" s="43"/>
      <c r="C18" s="155"/>
      <c r="D18" s="156"/>
      <c r="E18" s="44"/>
      <c r="F18" s="44"/>
      <c r="G18" s="44"/>
      <c r="H18" s="61" t="str">
        <f t="shared" si="0"/>
        <v/>
      </c>
      <c r="I18" s="45"/>
      <c r="J18" s="46"/>
      <c r="K18" s="107">
        <f t="shared" si="1"/>
        <v>0</v>
      </c>
      <c r="L18" s="15"/>
      <c r="M18" s="64">
        <f t="shared" si="2"/>
        <v>0</v>
      </c>
      <c r="N18" s="113"/>
      <c r="O18" s="35"/>
      <c r="P18" s="47"/>
    </row>
    <row r="19" spans="1:18" x14ac:dyDescent="0.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8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3"/>
      <c r="Q20" s="24"/>
    </row>
    <row r="21" spans="1:18" x14ac:dyDescent="0.3">
      <c r="A21" s="94" t="s">
        <v>20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95"/>
      <c r="Q21" s="24"/>
    </row>
    <row r="22" spans="1:18" x14ac:dyDescent="0.3">
      <c r="A22" s="96" t="s">
        <v>46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97"/>
      <c r="Q22" s="24"/>
    </row>
    <row r="23" spans="1:18" x14ac:dyDescent="0.3">
      <c r="A23" s="96" t="s">
        <v>15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97"/>
      <c r="Q23" s="24"/>
    </row>
    <row r="24" spans="1:18" x14ac:dyDescent="0.3">
      <c r="A24" s="96"/>
      <c r="B24" s="24"/>
      <c r="C24" s="24" t="s">
        <v>47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97"/>
      <c r="Q24" s="24"/>
    </row>
    <row r="25" spans="1:18" x14ac:dyDescent="0.3">
      <c r="A25" s="96"/>
      <c r="B25" s="24"/>
      <c r="C25" s="67" t="s">
        <v>34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97"/>
      <c r="Q25" s="24"/>
    </row>
    <row r="26" spans="1:18" x14ac:dyDescent="0.3">
      <c r="A26" s="96" t="s">
        <v>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98"/>
      <c r="R26" s="27"/>
    </row>
    <row r="27" spans="1:18" x14ac:dyDescent="0.3">
      <c r="A27" s="96"/>
      <c r="B27" s="28"/>
      <c r="C27" s="28" t="s">
        <v>21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98"/>
      <c r="R27" s="27"/>
    </row>
    <row r="28" spans="1:18" x14ac:dyDescent="0.3">
      <c r="A28" s="96"/>
      <c r="B28" s="28"/>
      <c r="C28" s="66" t="s">
        <v>48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98"/>
      <c r="R28" s="27"/>
    </row>
    <row r="29" spans="1:18" x14ac:dyDescent="0.3">
      <c r="A29" s="99"/>
      <c r="B29" s="100"/>
      <c r="C29" s="101" t="s">
        <v>49</v>
      </c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2"/>
      <c r="R29" s="27"/>
    </row>
  </sheetData>
  <mergeCells count="26">
    <mergeCell ref="A2:P2"/>
    <mergeCell ref="O4:P4"/>
    <mergeCell ref="C13:D13"/>
    <mergeCell ref="C14:D14"/>
    <mergeCell ref="C15:D15"/>
    <mergeCell ref="P5:P7"/>
    <mergeCell ref="I5:I7"/>
    <mergeCell ref="C5:D7"/>
    <mergeCell ref="N6:O6"/>
    <mergeCell ref="J5:J7"/>
    <mergeCell ref="L6:L7"/>
    <mergeCell ref="M6:M7"/>
    <mergeCell ref="K6:K7"/>
    <mergeCell ref="C18:D18"/>
    <mergeCell ref="G5:G7"/>
    <mergeCell ref="H5:H7"/>
    <mergeCell ref="F5:F7"/>
    <mergeCell ref="A5:A7"/>
    <mergeCell ref="B5:B7"/>
    <mergeCell ref="E5:E7"/>
    <mergeCell ref="C17:D17"/>
    <mergeCell ref="C9:D9"/>
    <mergeCell ref="C10:D10"/>
    <mergeCell ref="C11:D11"/>
    <mergeCell ref="C12:D12"/>
    <mergeCell ref="C16:D16"/>
  </mergeCells>
  <phoneticPr fontId="1" type="noConversion"/>
  <printOptions horizontalCentered="1"/>
  <pageMargins left="0.35433070866141736" right="0.31496062992125984" top="0.74803149606299213" bottom="0.55118110236220474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8776-1338-46D1-AF7B-7DDD6ACDB0F4}">
  <sheetPr>
    <pageSetUpPr fitToPage="1"/>
  </sheetPr>
  <dimension ref="A2:S29"/>
  <sheetViews>
    <sheetView view="pageBreakPreview" zoomScaleNormal="120" zoomScaleSheetLayoutView="100" workbookViewId="0">
      <pane ySplit="8" topLeftCell="A15" activePane="bottomLeft" state="frozen"/>
      <selection pane="bottomLeft" activeCell="A2" sqref="A2:M2"/>
    </sheetView>
  </sheetViews>
  <sheetFormatPr defaultRowHeight="16.5" x14ac:dyDescent="0.3"/>
  <cols>
    <col min="1" max="1" width="5.75" customWidth="1"/>
    <col min="2" max="2" width="5.625" customWidth="1"/>
    <col min="3" max="3" width="7.875" customWidth="1"/>
    <col min="4" max="4" width="6.125" customWidth="1"/>
    <col min="5" max="5" width="30.625" customWidth="1"/>
    <col min="6" max="12" width="12.625" customWidth="1"/>
    <col min="13" max="14" width="7.625" bestFit="1" customWidth="1"/>
    <col min="15" max="15" width="6.75" customWidth="1"/>
    <col min="16" max="18" width="7.875" customWidth="1"/>
    <col min="19" max="19" width="7.875" bestFit="1" customWidth="1"/>
  </cols>
  <sheetData>
    <row r="2" spans="1:19" ht="33.75" customHeight="1" x14ac:dyDescent="0.3">
      <c r="A2" s="141" t="s">
        <v>57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22"/>
      <c r="O2" s="22"/>
      <c r="P2" s="5"/>
      <c r="Q2" s="5"/>
      <c r="R2" s="5"/>
      <c r="S2" s="5"/>
    </row>
    <row r="3" spans="1:19" ht="15" customHeight="1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8"/>
      <c r="O3" s="48"/>
      <c r="P3" s="48"/>
      <c r="Q3" s="48"/>
      <c r="R3" s="48"/>
      <c r="S3" s="48"/>
    </row>
    <row r="4" spans="1:19" ht="17.25" thickBot="1" x14ac:dyDescent="0.35">
      <c r="L4" s="184" t="s">
        <v>9</v>
      </c>
      <c r="M4" s="184"/>
      <c r="N4" s="40"/>
      <c r="O4" s="40"/>
    </row>
    <row r="5" spans="1:19" ht="18" customHeight="1" thickBot="1" x14ac:dyDescent="0.35">
      <c r="A5" s="142" t="s">
        <v>3</v>
      </c>
      <c r="B5" s="159" t="s">
        <v>0</v>
      </c>
      <c r="C5" s="145" t="s">
        <v>16</v>
      </c>
      <c r="D5" s="181"/>
      <c r="E5" s="159" t="s">
        <v>23</v>
      </c>
      <c r="F5" s="167" t="s">
        <v>51</v>
      </c>
      <c r="G5" s="172" t="s">
        <v>55</v>
      </c>
      <c r="H5" s="52" t="s">
        <v>4</v>
      </c>
      <c r="I5" s="53"/>
      <c r="J5" s="53"/>
      <c r="K5" s="53"/>
      <c r="L5" s="53"/>
      <c r="M5" s="165" t="s">
        <v>5</v>
      </c>
      <c r="N5" s="29"/>
      <c r="O5" s="28"/>
    </row>
    <row r="6" spans="1:19" ht="18" customHeight="1" thickBot="1" x14ac:dyDescent="0.35">
      <c r="A6" s="143"/>
      <c r="B6" s="136"/>
      <c r="C6" s="147"/>
      <c r="D6" s="182"/>
      <c r="E6" s="136"/>
      <c r="F6" s="168"/>
      <c r="G6" s="137"/>
      <c r="H6" s="175" t="s">
        <v>2</v>
      </c>
      <c r="I6" s="173" t="s">
        <v>8</v>
      </c>
      <c r="J6" s="174" t="s">
        <v>1</v>
      </c>
      <c r="K6" s="170"/>
      <c r="L6" s="171"/>
      <c r="M6" s="166"/>
    </row>
    <row r="7" spans="1:19" ht="22.5" x14ac:dyDescent="0.3">
      <c r="A7" s="144"/>
      <c r="B7" s="136"/>
      <c r="C7" s="149"/>
      <c r="D7" s="183"/>
      <c r="E7" s="136"/>
      <c r="F7" s="169"/>
      <c r="G7" s="137"/>
      <c r="H7" s="176"/>
      <c r="I7" s="150"/>
      <c r="J7" s="149"/>
      <c r="K7" s="108" t="s">
        <v>52</v>
      </c>
      <c r="L7" s="109" t="s">
        <v>53</v>
      </c>
      <c r="M7" s="166"/>
    </row>
    <row r="8" spans="1:19" ht="24.95" customHeight="1" thickBot="1" x14ac:dyDescent="0.35">
      <c r="A8" s="78" t="s">
        <v>7</v>
      </c>
      <c r="B8" s="79"/>
      <c r="C8" s="80">
        <f>COUNTA(C9:D18)</f>
        <v>1</v>
      </c>
      <c r="D8" s="81"/>
      <c r="E8" s="82">
        <f>COUNTA(E9:E18)</f>
        <v>0</v>
      </c>
      <c r="F8" s="83"/>
      <c r="G8" s="84">
        <f>SUM(G9:G18)</f>
        <v>0</v>
      </c>
      <c r="H8" s="104">
        <f>SUM(I8:J8)</f>
        <v>0</v>
      </c>
      <c r="I8" s="85">
        <f>SUM(I9:I18)</f>
        <v>0</v>
      </c>
      <c r="J8" s="86">
        <f>SUM(K8:L8)</f>
        <v>0</v>
      </c>
      <c r="K8" s="110">
        <f>SUM(K9:K18)</f>
        <v>0</v>
      </c>
      <c r="L8" s="90">
        <f>SUM(L9:L18)</f>
        <v>0</v>
      </c>
      <c r="M8" s="87"/>
    </row>
    <row r="9" spans="1:19" ht="24.95" customHeight="1" thickTop="1" x14ac:dyDescent="0.3">
      <c r="A9" s="21">
        <v>1</v>
      </c>
      <c r="B9" s="16"/>
      <c r="C9" s="162" t="s">
        <v>18</v>
      </c>
      <c r="D9" s="180"/>
      <c r="E9" s="37"/>
      <c r="F9" s="17"/>
      <c r="G9" s="19"/>
      <c r="H9" s="105">
        <f>SUM(I9:J9)</f>
        <v>0</v>
      </c>
      <c r="I9" s="18"/>
      <c r="J9" s="62">
        <f>SUM(K9:L9)</f>
        <v>0</v>
      </c>
      <c r="K9" s="111"/>
      <c r="L9" s="32"/>
      <c r="M9" s="20"/>
    </row>
    <row r="10" spans="1:19" ht="24" customHeight="1" x14ac:dyDescent="0.3">
      <c r="A10" s="6">
        <v>2</v>
      </c>
      <c r="B10" s="4"/>
      <c r="C10" s="160"/>
      <c r="D10" s="177"/>
      <c r="E10" s="38"/>
      <c r="F10" s="2"/>
      <c r="G10" s="1"/>
      <c r="H10" s="105">
        <f t="shared" ref="H10:H17" si="0">SUM(I10:J10)</f>
        <v>0</v>
      </c>
      <c r="I10" s="14"/>
      <c r="J10" s="62">
        <f t="shared" ref="J10:J17" si="1">SUM(K10:L10)</f>
        <v>0</v>
      </c>
      <c r="K10" s="112"/>
      <c r="L10" s="33"/>
      <c r="M10" s="7"/>
    </row>
    <row r="11" spans="1:19" ht="24" customHeight="1" x14ac:dyDescent="0.3">
      <c r="A11" s="6">
        <v>3</v>
      </c>
      <c r="B11" s="4"/>
      <c r="C11" s="160"/>
      <c r="D11" s="177"/>
      <c r="E11" s="38"/>
      <c r="F11" s="2"/>
      <c r="G11" s="1"/>
      <c r="H11" s="105">
        <f t="shared" si="0"/>
        <v>0</v>
      </c>
      <c r="I11" s="14"/>
      <c r="J11" s="62">
        <f t="shared" si="1"/>
        <v>0</v>
      </c>
      <c r="K11" s="112"/>
      <c r="L11" s="33"/>
      <c r="M11" s="7"/>
    </row>
    <row r="12" spans="1:19" ht="24" customHeight="1" x14ac:dyDescent="0.3">
      <c r="A12" s="6">
        <v>4</v>
      </c>
      <c r="B12" s="4"/>
      <c r="C12" s="160"/>
      <c r="D12" s="177"/>
      <c r="E12" s="38"/>
      <c r="F12" s="2"/>
      <c r="G12" s="1"/>
      <c r="H12" s="105">
        <f t="shared" si="0"/>
        <v>0</v>
      </c>
      <c r="I12" s="14"/>
      <c r="J12" s="62">
        <f t="shared" si="1"/>
        <v>0</v>
      </c>
      <c r="K12" s="112"/>
      <c r="L12" s="33"/>
      <c r="M12" s="7"/>
    </row>
    <row r="13" spans="1:19" ht="24" customHeight="1" x14ac:dyDescent="0.3">
      <c r="A13" s="6">
        <v>5</v>
      </c>
      <c r="B13" s="4"/>
      <c r="C13" s="160"/>
      <c r="D13" s="177"/>
      <c r="E13" s="38"/>
      <c r="F13" s="2"/>
      <c r="G13" s="1"/>
      <c r="H13" s="105">
        <f t="shared" si="0"/>
        <v>0</v>
      </c>
      <c r="I13" s="14"/>
      <c r="J13" s="62">
        <f t="shared" si="1"/>
        <v>0</v>
      </c>
      <c r="K13" s="112"/>
      <c r="L13" s="34"/>
      <c r="M13" s="8"/>
    </row>
    <row r="14" spans="1:19" ht="24" customHeight="1" x14ac:dyDescent="0.3">
      <c r="A14" s="6">
        <v>6</v>
      </c>
      <c r="B14" s="4"/>
      <c r="C14" s="160"/>
      <c r="D14" s="177"/>
      <c r="E14" s="38"/>
      <c r="F14" s="2"/>
      <c r="G14" s="1"/>
      <c r="H14" s="105">
        <f t="shared" si="0"/>
        <v>0</v>
      </c>
      <c r="I14" s="14"/>
      <c r="J14" s="62">
        <f t="shared" si="1"/>
        <v>0</v>
      </c>
      <c r="K14" s="112"/>
      <c r="L14" s="34"/>
      <c r="M14" s="8"/>
    </row>
    <row r="15" spans="1:19" ht="24" customHeight="1" x14ac:dyDescent="0.3">
      <c r="A15" s="6">
        <v>7</v>
      </c>
      <c r="B15" s="4"/>
      <c r="C15" s="160"/>
      <c r="D15" s="177"/>
      <c r="E15" s="38"/>
      <c r="F15" s="2"/>
      <c r="G15" s="1"/>
      <c r="H15" s="105">
        <f t="shared" si="0"/>
        <v>0</v>
      </c>
      <c r="I15" s="14"/>
      <c r="J15" s="62">
        <f t="shared" si="1"/>
        <v>0</v>
      </c>
      <c r="K15" s="112"/>
      <c r="L15" s="34"/>
      <c r="M15" s="8"/>
    </row>
    <row r="16" spans="1:19" ht="24" customHeight="1" x14ac:dyDescent="0.3">
      <c r="A16" s="6">
        <v>8</v>
      </c>
      <c r="B16" s="4"/>
      <c r="C16" s="160"/>
      <c r="D16" s="177"/>
      <c r="E16" s="38"/>
      <c r="F16" s="2"/>
      <c r="G16" s="1"/>
      <c r="H16" s="105">
        <f t="shared" si="0"/>
        <v>0</v>
      </c>
      <c r="I16" s="14"/>
      <c r="J16" s="62">
        <f t="shared" si="1"/>
        <v>0</v>
      </c>
      <c r="K16" s="112"/>
      <c r="L16" s="34"/>
      <c r="M16" s="8"/>
    </row>
    <row r="17" spans="1:17" ht="24" customHeight="1" x14ac:dyDescent="0.3">
      <c r="A17" s="6">
        <v>9</v>
      </c>
      <c r="B17" s="4"/>
      <c r="C17" s="160"/>
      <c r="D17" s="177"/>
      <c r="E17" s="38"/>
      <c r="F17" s="2"/>
      <c r="G17" s="1"/>
      <c r="H17" s="106">
        <f t="shared" si="0"/>
        <v>0</v>
      </c>
      <c r="I17" s="14"/>
      <c r="J17" s="63">
        <f t="shared" si="1"/>
        <v>0</v>
      </c>
      <c r="K17" s="112"/>
      <c r="L17" s="34"/>
      <c r="M17" s="8"/>
    </row>
    <row r="18" spans="1:17" ht="24" customHeight="1" thickBot="1" x14ac:dyDescent="0.35">
      <c r="A18" s="9">
        <v>10</v>
      </c>
      <c r="B18" s="10"/>
      <c r="C18" s="178"/>
      <c r="D18" s="179"/>
      <c r="E18" s="39"/>
      <c r="F18" s="12"/>
      <c r="G18" s="11"/>
      <c r="H18" s="107">
        <f t="shared" ref="H18" si="2">SUM(I18:J18)</f>
        <v>0</v>
      </c>
      <c r="I18" s="15"/>
      <c r="J18" s="64">
        <f t="shared" ref="J18" si="3">SUM(K18:L18)</f>
        <v>0</v>
      </c>
      <c r="K18" s="113"/>
      <c r="L18" s="35"/>
      <c r="M18" s="13"/>
    </row>
    <row r="19" spans="1:17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7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3"/>
      <c r="N20" s="51"/>
      <c r="O20" s="51"/>
      <c r="P20" s="24"/>
    </row>
    <row r="21" spans="1:17" x14ac:dyDescent="0.3">
      <c r="A21" s="94" t="s">
        <v>20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95"/>
      <c r="N21" s="51"/>
      <c r="O21" s="51"/>
      <c r="P21" s="24"/>
    </row>
    <row r="22" spans="1:17" x14ac:dyDescent="0.3">
      <c r="A22" s="96" t="s">
        <v>46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97"/>
      <c r="N22" s="24"/>
      <c r="O22" s="24"/>
      <c r="P22" s="24"/>
    </row>
    <row r="23" spans="1:17" x14ac:dyDescent="0.3">
      <c r="A23" s="96" t="s">
        <v>15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97"/>
      <c r="N23" s="24"/>
      <c r="O23" s="24"/>
      <c r="P23" s="24"/>
    </row>
    <row r="24" spans="1:17" x14ac:dyDescent="0.3">
      <c r="A24" s="96"/>
      <c r="B24" s="24"/>
      <c r="C24" s="24" t="s">
        <v>22</v>
      </c>
      <c r="D24" s="24"/>
      <c r="E24" s="24"/>
      <c r="F24" s="24"/>
      <c r="G24" s="24"/>
      <c r="H24" s="24"/>
      <c r="I24" s="24"/>
      <c r="J24" s="24"/>
      <c r="K24" s="24"/>
      <c r="L24" s="24"/>
      <c r="M24" s="97"/>
      <c r="N24" s="24"/>
      <c r="O24" s="24"/>
      <c r="P24" s="24"/>
    </row>
    <row r="25" spans="1:17" x14ac:dyDescent="0.3">
      <c r="A25" s="96"/>
      <c r="B25" s="24"/>
      <c r="C25" s="67" t="s">
        <v>44</v>
      </c>
      <c r="D25" s="24"/>
      <c r="E25" s="24"/>
      <c r="F25" s="24"/>
      <c r="G25" s="24"/>
      <c r="H25" s="24"/>
      <c r="I25" s="24"/>
      <c r="J25" s="24"/>
      <c r="K25" s="24"/>
      <c r="L25" s="24"/>
      <c r="M25" s="97"/>
      <c r="N25" s="24"/>
      <c r="O25" s="24"/>
      <c r="P25" s="24"/>
    </row>
    <row r="26" spans="1:17" x14ac:dyDescent="0.3">
      <c r="A26" s="96" t="s">
        <v>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98"/>
      <c r="N26" s="28"/>
      <c r="O26" s="28"/>
      <c r="Q26" s="27"/>
    </row>
    <row r="27" spans="1:17" x14ac:dyDescent="0.3">
      <c r="A27" s="96"/>
      <c r="B27" s="28"/>
      <c r="C27" s="28" t="s">
        <v>21</v>
      </c>
      <c r="D27" s="28"/>
      <c r="E27" s="28"/>
      <c r="F27" s="28"/>
      <c r="G27" s="28"/>
      <c r="H27" s="28"/>
      <c r="I27" s="28"/>
      <c r="J27" s="28"/>
      <c r="K27" s="28"/>
      <c r="L27" s="28"/>
      <c r="M27" s="98"/>
      <c r="N27" s="28"/>
      <c r="O27" s="28"/>
      <c r="Q27" s="27"/>
    </row>
    <row r="28" spans="1:17" x14ac:dyDescent="0.3">
      <c r="A28" s="96"/>
      <c r="B28" s="28"/>
      <c r="C28" s="66" t="s">
        <v>48</v>
      </c>
      <c r="D28" s="28"/>
      <c r="E28" s="28"/>
      <c r="F28" s="28"/>
      <c r="G28" s="28"/>
      <c r="H28" s="28"/>
      <c r="I28" s="28"/>
      <c r="J28" s="28"/>
      <c r="K28" s="28"/>
      <c r="L28" s="28"/>
      <c r="M28" s="98"/>
      <c r="N28" s="28"/>
      <c r="O28" s="28"/>
      <c r="Q28" s="27"/>
    </row>
    <row r="29" spans="1:17" x14ac:dyDescent="0.3">
      <c r="A29" s="99"/>
      <c r="B29" s="100"/>
      <c r="C29" s="101" t="s">
        <v>50</v>
      </c>
      <c r="D29" s="100"/>
      <c r="E29" s="100"/>
      <c r="F29" s="100"/>
      <c r="G29" s="100"/>
      <c r="H29" s="100"/>
      <c r="I29" s="100"/>
      <c r="J29" s="100"/>
      <c r="K29" s="100"/>
      <c r="L29" s="100"/>
      <c r="M29" s="102"/>
      <c r="N29" s="28"/>
      <c r="O29" s="28"/>
      <c r="Q29" s="27"/>
    </row>
  </sheetData>
  <mergeCells count="23">
    <mergeCell ref="A2:M2"/>
    <mergeCell ref="A5:A7"/>
    <mergeCell ref="B5:B7"/>
    <mergeCell ref="C5:D7"/>
    <mergeCell ref="E5:E7"/>
    <mergeCell ref="F5:F7"/>
    <mergeCell ref="L4:M4"/>
    <mergeCell ref="I6:I7"/>
    <mergeCell ref="J6:J7"/>
    <mergeCell ref="K6:L6"/>
    <mergeCell ref="M5:M7"/>
    <mergeCell ref="C9:D9"/>
    <mergeCell ref="C10:D10"/>
    <mergeCell ref="C11:D11"/>
    <mergeCell ref="C12:D12"/>
    <mergeCell ref="H6:H7"/>
    <mergeCell ref="G5:G7"/>
    <mergeCell ref="C15:D15"/>
    <mergeCell ref="C16:D16"/>
    <mergeCell ref="C17:D17"/>
    <mergeCell ref="C18:D18"/>
    <mergeCell ref="C13:D13"/>
    <mergeCell ref="C14:D14"/>
  </mergeCells>
  <phoneticPr fontId="1" type="noConversion"/>
  <printOptions horizontalCentered="1"/>
  <pageMargins left="0.35433070866141736" right="0.31496062992125984" top="0.74803149606299213" bottom="0.55118110236220474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(서식)수요조사내역</vt:lpstr>
      <vt:lpstr>물류보조금</vt:lpstr>
      <vt:lpstr>폐수배출 위탁처리 비용</vt:lpstr>
      <vt:lpstr>물류보조금!Print_Area</vt:lpstr>
      <vt:lpstr>'폐수배출 위탁처리 비용'!Print_Area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2022-08-24T01:26:11Z</cp:lastPrinted>
  <dcterms:created xsi:type="dcterms:W3CDTF">2017-08-28T02:15:30Z</dcterms:created>
  <dcterms:modified xsi:type="dcterms:W3CDTF">2026-08-18T03:38:46Z</dcterms:modified>
</cp:coreProperties>
</file>