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교무과\교무관련\복수전공.부전공\2026학년도 2학기 이수대상자 선발(2026.8월)\"/>
    </mc:Choice>
  </mc:AlternateContent>
  <xr:revisionPtr revIDLastSave="0" documentId="13_ncr:1_{7C4F231B-97DA-4FF6-91DB-B9395447B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전공" sheetId="4" r:id="rId1"/>
    <sheet name="연계전공" sheetId="5" r:id="rId2"/>
    <sheet name="융합전공" sheetId="6" r:id="rId3"/>
  </sheets>
  <definedNames>
    <definedName name="_xlnm._FilterDatabase" localSheetId="0" hidden="1">부전공!$A$2:$D$124</definedName>
    <definedName name="_xlnm._FilterDatabase" localSheetId="1" hidden="1">연계전공!$A$2:$D$36</definedName>
    <definedName name="_xlnm.Print_Titles" localSheetId="0">부전공!$2:$2</definedName>
    <definedName name="_xlnm.Print_Titles" localSheetId="1">연계전공!$1:$2</definedName>
    <definedName name="_xlnm.Print_Titles" localSheetId="2">융합전공!$1:$2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6" i="5" l="1"/>
  <c r="D42" i="4"/>
  <c r="D11" i="6" l="1"/>
  <c r="D69" i="4"/>
  <c r="D59" i="4"/>
  <c r="D38" i="4"/>
  <c r="D7" i="4"/>
  <c r="D123" i="4" l="1"/>
  <c r="D119" i="4"/>
  <c r="D104" i="4"/>
  <c r="D93" i="4"/>
  <c r="D80" i="4"/>
  <c r="D74" i="4"/>
  <c r="D61" i="4" l="1"/>
  <c r="D124" i="4" s="1"/>
</calcChain>
</file>

<file path=xl/sharedStrings.xml><?xml version="1.0" encoding="utf-8"?>
<sst xmlns="http://schemas.openxmlformats.org/spreadsheetml/2006/main" count="409" uniqueCount="227">
  <si>
    <t>공과대학</t>
  </si>
  <si>
    <t>사회과학대학</t>
  </si>
  <si>
    <t>생활과학대학</t>
  </si>
  <si>
    <t>자연과학대학</t>
  </si>
  <si>
    <t>조경학과</t>
    <phoneticPr fontId="2" type="noConversion"/>
  </si>
  <si>
    <t>생활과학대학</t>
    <phoneticPr fontId="2" type="noConversion"/>
  </si>
  <si>
    <t>중어중문학과</t>
    <phoneticPr fontId="2" type="noConversion"/>
  </si>
  <si>
    <t>공과대학</t>
    <phoneticPr fontId="2" type="noConversion"/>
  </si>
  <si>
    <t>산업정보시스템공학과</t>
    <phoneticPr fontId="2" type="noConversion"/>
  </si>
  <si>
    <t>사범대학</t>
    <phoneticPr fontId="2" type="noConversion"/>
  </si>
  <si>
    <t>국어교육과</t>
    <phoneticPr fontId="2" type="noConversion"/>
  </si>
  <si>
    <t>독어교육과</t>
    <phoneticPr fontId="2" type="noConversion"/>
  </si>
  <si>
    <t>영어교육과</t>
    <phoneticPr fontId="2" type="noConversion"/>
  </si>
  <si>
    <t>교육학과</t>
    <phoneticPr fontId="2" type="noConversion"/>
  </si>
  <si>
    <t>수학교육과</t>
    <phoneticPr fontId="2" type="noConversion"/>
  </si>
  <si>
    <t>체육교육과</t>
    <phoneticPr fontId="2" type="noConversion"/>
  </si>
  <si>
    <t>과학학과</t>
    <phoneticPr fontId="2" type="noConversion"/>
  </si>
  <si>
    <t>스포츠과학과</t>
    <phoneticPr fontId="2" type="noConversion"/>
  </si>
  <si>
    <t>농업생명과학대학</t>
    <phoneticPr fontId="2" type="noConversion"/>
  </si>
  <si>
    <t>대학</t>
    <phoneticPr fontId="2" type="noConversion"/>
  </si>
  <si>
    <t>영어영문학과</t>
    <phoneticPr fontId="2" type="noConversion"/>
  </si>
  <si>
    <t>국어국문학과</t>
    <phoneticPr fontId="2" type="noConversion"/>
  </si>
  <si>
    <t>자연과학대학</t>
    <phoneticPr fontId="2" type="noConversion"/>
  </si>
  <si>
    <t>소 계</t>
    <phoneticPr fontId="2" type="noConversion"/>
  </si>
  <si>
    <t>소 계</t>
    <phoneticPr fontId="2" type="noConversion"/>
  </si>
  <si>
    <t>소 계</t>
    <phoneticPr fontId="2" type="noConversion"/>
  </si>
  <si>
    <t>인문대학</t>
    <phoneticPr fontId="2" type="noConversion"/>
  </si>
  <si>
    <t>신소재공학부</t>
    <phoneticPr fontId="2" type="noConversion"/>
  </si>
  <si>
    <t>응용기계공학</t>
    <phoneticPr fontId="2" type="noConversion"/>
  </si>
  <si>
    <t>정밀기계공학</t>
    <phoneticPr fontId="2" type="noConversion"/>
  </si>
  <si>
    <t>기계설계공학부</t>
    <phoneticPr fontId="2" type="noConversion"/>
  </si>
  <si>
    <t>나노바이오기계시스템공학</t>
    <phoneticPr fontId="2" type="noConversion"/>
  </si>
  <si>
    <t>화학공학부</t>
    <phoneticPr fontId="2" type="noConversion"/>
  </si>
  <si>
    <t>나노화학공학</t>
    <phoneticPr fontId="2" type="noConversion"/>
  </si>
  <si>
    <t>생명화학공학</t>
    <phoneticPr fontId="2" type="noConversion"/>
  </si>
  <si>
    <t>에너지화학공학</t>
    <phoneticPr fontId="2" type="noConversion"/>
  </si>
  <si>
    <t>기계공학과</t>
    <phoneticPr fontId="2" type="noConversion"/>
  </si>
  <si>
    <t>항공우주공학과</t>
    <phoneticPr fontId="2" type="noConversion"/>
  </si>
  <si>
    <t>경제학부</t>
    <phoneticPr fontId="2" type="noConversion"/>
  </si>
  <si>
    <t>주거환경학과</t>
    <phoneticPr fontId="2" type="noConversion"/>
  </si>
  <si>
    <t>예술대학</t>
    <phoneticPr fontId="2" type="noConversion"/>
  </si>
  <si>
    <t>무용학과</t>
    <phoneticPr fontId="2" type="noConversion"/>
  </si>
  <si>
    <t>미술학과</t>
    <phoneticPr fontId="2" type="noConversion"/>
  </si>
  <si>
    <t>한국음악학과</t>
    <phoneticPr fontId="2" type="noConversion"/>
  </si>
  <si>
    <t>화학교육</t>
    <phoneticPr fontId="2" type="noConversion"/>
  </si>
  <si>
    <t>물리교육</t>
    <phoneticPr fontId="2" type="noConversion"/>
  </si>
  <si>
    <t>생물교육</t>
    <phoneticPr fontId="2" type="noConversion"/>
  </si>
  <si>
    <t>지구과학교육</t>
    <phoneticPr fontId="2" type="noConversion"/>
  </si>
  <si>
    <t>과학교육학부</t>
    <phoneticPr fontId="2" type="noConversion"/>
  </si>
  <si>
    <t>환경생명자원대학</t>
    <phoneticPr fontId="2" type="noConversion"/>
  </si>
  <si>
    <t>생명공학부</t>
    <phoneticPr fontId="2" type="noConversion"/>
  </si>
  <si>
    <t>환경생명공학</t>
    <phoneticPr fontId="2" type="noConversion"/>
  </si>
  <si>
    <t>생명자원소재공학</t>
    <phoneticPr fontId="2" type="noConversion"/>
  </si>
  <si>
    <t>목재응용과학과</t>
    <phoneticPr fontId="2" type="noConversion"/>
  </si>
  <si>
    <t>작물생명과학과</t>
    <phoneticPr fontId="2" type="noConversion"/>
  </si>
  <si>
    <t>원예학과</t>
    <phoneticPr fontId="2" type="noConversion"/>
  </si>
  <si>
    <t>식품공학과</t>
    <phoneticPr fontId="2" type="noConversion"/>
  </si>
  <si>
    <t>지역건설공학과</t>
    <phoneticPr fontId="2" type="noConversion"/>
  </si>
  <si>
    <t>생물산업기계공학과</t>
    <phoneticPr fontId="2" type="noConversion"/>
  </si>
  <si>
    <t>심리학과</t>
    <phoneticPr fontId="2" type="noConversion"/>
  </si>
  <si>
    <t>정치외교학과</t>
    <phoneticPr fontId="2" type="noConversion"/>
  </si>
  <si>
    <t>사회학과</t>
    <phoneticPr fontId="2" type="noConversion"/>
  </si>
  <si>
    <t>행정학과</t>
    <phoneticPr fontId="2" type="noConversion"/>
  </si>
  <si>
    <t>사회복지학과</t>
    <phoneticPr fontId="2" type="noConversion"/>
  </si>
  <si>
    <t>고고문화인류학과</t>
    <phoneticPr fontId="2" type="noConversion"/>
  </si>
  <si>
    <t>사학과</t>
    <phoneticPr fontId="2" type="noConversion"/>
  </si>
  <si>
    <t>철학과</t>
    <phoneticPr fontId="2" type="noConversion"/>
  </si>
  <si>
    <t>수학과</t>
    <phoneticPr fontId="2" type="noConversion"/>
  </si>
  <si>
    <t>물리학과</t>
    <phoneticPr fontId="2" type="noConversion"/>
  </si>
  <si>
    <t>화학과</t>
    <phoneticPr fontId="2" type="noConversion"/>
  </si>
  <si>
    <t>지구환경과학과</t>
    <phoneticPr fontId="2" type="noConversion"/>
  </si>
  <si>
    <t>건축공학과</t>
    <phoneticPr fontId="2" type="noConversion"/>
  </si>
  <si>
    <t>도시공학과</t>
    <phoneticPr fontId="2" type="noConversion"/>
  </si>
  <si>
    <t>식품영양학과</t>
    <phoneticPr fontId="2" type="noConversion"/>
  </si>
  <si>
    <t>전기공학과</t>
    <phoneticPr fontId="2" type="noConversion"/>
  </si>
  <si>
    <t>동물생명공학과</t>
    <phoneticPr fontId="2" type="noConversion"/>
  </si>
  <si>
    <t>전자공학부</t>
    <phoneticPr fontId="2" type="noConversion"/>
  </si>
  <si>
    <t>기계시스템공학부</t>
    <phoneticPr fontId="2" type="noConversion"/>
  </si>
  <si>
    <t>통계학과</t>
    <phoneticPr fontId="2" type="noConversion"/>
  </si>
  <si>
    <t>아동학과</t>
    <phoneticPr fontId="2" type="noConversion"/>
  </si>
  <si>
    <t>산림환경과학과</t>
    <phoneticPr fontId="2" type="noConversion"/>
  </si>
  <si>
    <t>헬스케어기기공학</t>
    <phoneticPr fontId="2" type="noConversion"/>
  </si>
  <si>
    <t>헬스케어정보공학</t>
    <phoneticPr fontId="2" type="noConversion"/>
  </si>
  <si>
    <t>금속시스템공학</t>
    <phoneticPr fontId="2" type="noConversion"/>
  </si>
  <si>
    <t>정보소재공학</t>
    <phoneticPr fontId="2" type="noConversion"/>
  </si>
  <si>
    <t>전자재료공학</t>
    <phoneticPr fontId="2" type="noConversion"/>
  </si>
  <si>
    <t>기계설계공학</t>
    <phoneticPr fontId="2" type="noConversion"/>
  </si>
  <si>
    <t>경제학</t>
    <phoneticPr fontId="2" type="noConversion"/>
  </si>
  <si>
    <t>생태조경디자인학과</t>
    <phoneticPr fontId="2" type="noConversion"/>
  </si>
  <si>
    <t>반도체과학기술학과</t>
    <phoneticPr fontId="2" type="noConversion"/>
  </si>
  <si>
    <t>동물자원과학과</t>
    <phoneticPr fontId="2" type="noConversion"/>
  </si>
  <si>
    <t>스페인.중남미학과</t>
    <phoneticPr fontId="2" type="noConversion"/>
  </si>
  <si>
    <t>음악과</t>
    <phoneticPr fontId="2" type="noConversion"/>
  </si>
  <si>
    <t>산업디자인학과</t>
    <phoneticPr fontId="2" type="noConversion"/>
  </si>
  <si>
    <t>생물환경화학과</t>
    <phoneticPr fontId="2" type="noConversion"/>
  </si>
  <si>
    <t>나노전자공학</t>
    <phoneticPr fontId="2" type="noConversion"/>
  </si>
  <si>
    <t>제어로봇공학</t>
    <phoneticPr fontId="2" type="noConversion"/>
  </si>
  <si>
    <t>정보통신공학</t>
    <phoneticPr fontId="2" type="noConversion"/>
  </si>
  <si>
    <t>융합IT공학</t>
    <phoneticPr fontId="2" type="noConversion"/>
  </si>
  <si>
    <t>공과대학</t>
    <phoneticPr fontId="2" type="noConversion"/>
  </si>
  <si>
    <t>양자시스템공학과</t>
    <phoneticPr fontId="2" type="noConversion"/>
  </si>
  <si>
    <t>전공</t>
    <phoneticPr fontId="2" type="noConversion"/>
  </si>
  <si>
    <t>중국지역학</t>
    <phoneticPr fontId="2" type="noConversion"/>
  </si>
  <si>
    <t>스마트융합미디어학</t>
    <phoneticPr fontId="2" type="noConversion"/>
  </si>
  <si>
    <t>라틴아메리카통상학</t>
    <phoneticPr fontId="2" type="noConversion"/>
  </si>
  <si>
    <t>일본통상학</t>
    <phoneticPr fontId="2" type="noConversion"/>
  </si>
  <si>
    <t>독일EU통상학</t>
    <phoneticPr fontId="2" type="noConversion"/>
  </si>
  <si>
    <t>아프리카통상학</t>
    <phoneticPr fontId="2" type="noConversion"/>
  </si>
  <si>
    <t>영상미디어인문학</t>
    <phoneticPr fontId="2" type="noConversion"/>
  </si>
  <si>
    <t>공공행정인문학</t>
    <phoneticPr fontId="2" type="noConversion"/>
  </si>
  <si>
    <t>유무형문화유산학</t>
    <phoneticPr fontId="2" type="noConversion"/>
  </si>
  <si>
    <t>국제개발협력</t>
    <phoneticPr fontId="2" type="noConversion"/>
  </si>
  <si>
    <t>일본학과</t>
    <phoneticPr fontId="2" type="noConversion"/>
  </si>
  <si>
    <t>독일학과</t>
    <phoneticPr fontId="2" type="noConversion"/>
  </si>
  <si>
    <t>프랑스아프리카학과</t>
    <phoneticPr fontId="2" type="noConversion"/>
  </si>
  <si>
    <t>농경제유통학부</t>
    <phoneticPr fontId="2" type="noConversion"/>
  </si>
  <si>
    <t>농업경제학</t>
    <phoneticPr fontId="2" type="noConversion"/>
  </si>
  <si>
    <t>식품유통학</t>
    <phoneticPr fontId="2" type="noConversion"/>
  </si>
  <si>
    <t>독일학과</t>
    <phoneticPr fontId="2" type="noConversion"/>
  </si>
  <si>
    <t>공공인재학부</t>
    <phoneticPr fontId="2" type="noConversion"/>
  </si>
  <si>
    <t>학부,학과</t>
    <phoneticPr fontId="2" type="noConversion"/>
  </si>
  <si>
    <t>문헌정보학과</t>
    <phoneticPr fontId="2" type="noConversion"/>
  </si>
  <si>
    <t>국제이공학부</t>
    <phoneticPr fontId="2" type="noConversion"/>
  </si>
  <si>
    <t>엔지니어링사이언스</t>
    <phoneticPr fontId="2" type="noConversion"/>
  </si>
  <si>
    <t>합 계</t>
    <phoneticPr fontId="2" type="noConversion"/>
  </si>
  <si>
    <t>수용인원</t>
    <phoneticPr fontId="2" type="noConversion"/>
  </si>
  <si>
    <t>경영학과</t>
    <phoneticPr fontId="2" type="noConversion"/>
  </si>
  <si>
    <t>회계학과</t>
    <phoneticPr fontId="2" type="noConversion"/>
  </si>
  <si>
    <t>융합기술공학부</t>
    <phoneticPr fontId="2" type="noConversion"/>
  </si>
  <si>
    <t>IT응용시스템공학</t>
    <phoneticPr fontId="2" type="noConversion"/>
  </si>
  <si>
    <t>토목공학</t>
    <phoneticPr fontId="2" type="noConversion"/>
  </si>
  <si>
    <t>자원에너지공학</t>
    <phoneticPr fontId="2" type="noConversion"/>
  </si>
  <si>
    <t>환경공학</t>
    <phoneticPr fontId="2" type="noConversion"/>
  </si>
  <si>
    <t>토목/환경/자원에너지공학부</t>
    <phoneticPr fontId="2" type="noConversion"/>
  </si>
  <si>
    <t>통합과학교육</t>
    <phoneticPr fontId="2" type="noConversion"/>
  </si>
  <si>
    <t>통합사회교육</t>
    <phoneticPr fontId="2" type="noConversion"/>
  </si>
  <si>
    <t>연금관리학</t>
    <phoneticPr fontId="2" type="noConversion"/>
  </si>
  <si>
    <t>융합학부</t>
    <phoneticPr fontId="2" type="noConversion"/>
  </si>
  <si>
    <t>예술융합창작</t>
    <phoneticPr fontId="2" type="noConversion"/>
  </si>
  <si>
    <t>융합학부</t>
    <phoneticPr fontId="2" type="noConversion"/>
  </si>
  <si>
    <t>IAB융합</t>
    <phoneticPr fontId="2" type="noConversion"/>
  </si>
  <si>
    <t>과학융합빅데이터</t>
    <phoneticPr fontId="2" type="noConversion"/>
  </si>
  <si>
    <t>사범대학</t>
    <phoneticPr fontId="2" type="noConversion"/>
  </si>
  <si>
    <t>정치외교학과</t>
    <phoneticPr fontId="2" type="noConversion"/>
  </si>
  <si>
    <t>경제학부</t>
    <phoneticPr fontId="2" type="noConversion"/>
  </si>
  <si>
    <t>실내디자인</t>
    <phoneticPr fontId="2" type="noConversion"/>
  </si>
  <si>
    <t>인문대학</t>
    <phoneticPr fontId="2" type="noConversion"/>
  </si>
  <si>
    <t>국어국문학과</t>
    <phoneticPr fontId="2" type="noConversion"/>
  </si>
  <si>
    <t>인문대학</t>
    <phoneticPr fontId="2" type="noConversion"/>
  </si>
  <si>
    <t>일본학과</t>
    <phoneticPr fontId="2" type="noConversion"/>
  </si>
  <si>
    <t>학부, 학과</t>
    <phoneticPr fontId="2" type="noConversion"/>
  </si>
  <si>
    <t>수용인원</t>
    <phoneticPr fontId="2" type="noConversion"/>
  </si>
  <si>
    <t>대학</t>
    <phoneticPr fontId="2" type="noConversion"/>
  </si>
  <si>
    <t>학부, 학과</t>
    <phoneticPr fontId="2" type="noConversion"/>
  </si>
  <si>
    <t>수용인원</t>
    <phoneticPr fontId="2" type="noConversion"/>
  </si>
  <si>
    <t>에너지신산업</t>
    <phoneticPr fontId="2" type="noConversion"/>
  </si>
  <si>
    <t>융합전공</t>
    <phoneticPr fontId="2" type="noConversion"/>
  </si>
  <si>
    <t>대학</t>
    <phoneticPr fontId="2" type="noConversion"/>
  </si>
  <si>
    <t>IT융합기전공학</t>
    <phoneticPr fontId="2" type="noConversion"/>
  </si>
  <si>
    <t>생명자원융합학과</t>
    <phoneticPr fontId="2" type="noConversion"/>
  </si>
  <si>
    <t>바이오메디컬공학부</t>
    <phoneticPr fontId="2" type="noConversion"/>
  </si>
  <si>
    <t>공과대학</t>
    <phoneticPr fontId="2" type="noConversion"/>
  </si>
  <si>
    <t>바이오메디컬공학부</t>
    <phoneticPr fontId="2" type="noConversion"/>
  </si>
  <si>
    <t>스마트글로벌무역</t>
    <phoneticPr fontId="2" type="noConversion"/>
  </si>
  <si>
    <t>빅데이터AI</t>
    <phoneticPr fontId="2" type="noConversion"/>
  </si>
  <si>
    <t>미래자동차공학</t>
    <phoneticPr fontId="2" type="noConversion"/>
  </si>
  <si>
    <t>도시공학과</t>
    <phoneticPr fontId="2" type="noConversion"/>
  </si>
  <si>
    <t>기계공학과</t>
    <phoneticPr fontId="2" type="noConversion"/>
  </si>
  <si>
    <t>공간정보AI</t>
    <phoneticPr fontId="2" type="noConversion"/>
  </si>
  <si>
    <t>메디컬AI</t>
    <phoneticPr fontId="2" type="noConversion"/>
  </si>
  <si>
    <t>동아시아.다문화</t>
    <phoneticPr fontId="2" type="noConversion"/>
  </si>
  <si>
    <t>문화ICT학</t>
    <phoneticPr fontId="2" type="noConversion"/>
  </si>
  <si>
    <t>의류학과</t>
    <phoneticPr fontId="2" type="noConversion"/>
  </si>
  <si>
    <t>메타버스/엔터테인먼트</t>
    <phoneticPr fontId="2" type="noConversion"/>
  </si>
  <si>
    <t>대학본부</t>
    <phoneticPr fontId="2" type="noConversion"/>
  </si>
  <si>
    <t>스마트팜학과</t>
    <phoneticPr fontId="2" type="noConversion"/>
  </si>
  <si>
    <t>미디어커뮤니케이션학과</t>
    <phoneticPr fontId="2" type="noConversion"/>
  </si>
  <si>
    <t>공공인재학부</t>
    <phoneticPr fontId="2" type="noConversion"/>
  </si>
  <si>
    <t>감정평가학</t>
    <phoneticPr fontId="2" type="noConversion"/>
  </si>
  <si>
    <t>항공우주공학과</t>
    <phoneticPr fontId="2" type="noConversion"/>
  </si>
  <si>
    <t>항공·드론 농업</t>
    <phoneticPr fontId="2" type="noConversion"/>
  </si>
  <si>
    <t>항공·드론 소프트웨어</t>
    <phoneticPr fontId="2" type="noConversion"/>
  </si>
  <si>
    <t>항공·드론 시스템</t>
    <phoneticPr fontId="2" type="noConversion"/>
  </si>
  <si>
    <t>반도체 소재/부품/장비</t>
    <phoneticPr fontId="2" type="noConversion"/>
  </si>
  <si>
    <t>경상대학</t>
    <phoneticPr fontId="2" type="noConversion"/>
  </si>
  <si>
    <t>철학과</t>
  </si>
  <si>
    <t>프랑스·아프리카학과</t>
  </si>
  <si>
    <t>전자공학부</t>
  </si>
  <si>
    <t>AI반도체</t>
  </si>
  <si>
    <t>연계전공</t>
    <phoneticPr fontId="2" type="noConversion"/>
  </si>
  <si>
    <t>반도체융합</t>
    <phoneticPr fontId="2" type="noConversion"/>
  </si>
  <si>
    <t>융합학부</t>
  </si>
  <si>
    <t>방위산업</t>
  </si>
  <si>
    <t>지식재산</t>
  </si>
  <si>
    <r>
      <t>금융</t>
    </r>
    <r>
      <rPr>
        <b/>
        <sz val="12"/>
        <rFont val="맑은 고딕"/>
        <family val="3"/>
        <charset val="129"/>
      </rPr>
      <t>·</t>
    </r>
    <r>
      <rPr>
        <b/>
        <sz val="12"/>
        <rFont val="맑은 고딕"/>
        <family val="3"/>
        <charset val="129"/>
        <scheme val="major"/>
      </rPr>
      <t>연금경제학</t>
    </r>
    <phoneticPr fontId="2" type="noConversion"/>
  </si>
  <si>
    <t>경상대학</t>
    <phoneticPr fontId="2" type="noConversion"/>
  </si>
  <si>
    <t>공과대학</t>
    <phoneticPr fontId="2" type="noConversion"/>
  </si>
  <si>
    <t>고분자.나노공학과</t>
    <phoneticPr fontId="2" type="noConversion"/>
  </si>
  <si>
    <t>유기소재섬유공학과</t>
    <phoneticPr fontId="2" type="noConversion"/>
  </si>
  <si>
    <t>국제학부</t>
    <phoneticPr fontId="2" type="noConversion"/>
  </si>
  <si>
    <t>국제협력</t>
    <phoneticPr fontId="2" type="noConversion"/>
  </si>
  <si>
    <t>인문대학</t>
    <phoneticPr fontId="2" type="noConversion"/>
  </si>
  <si>
    <t>사회과교육학부</t>
    <phoneticPr fontId="2" type="noConversion"/>
  </si>
  <si>
    <t>국제학부</t>
    <phoneticPr fontId="2" type="noConversion"/>
  </si>
  <si>
    <t>사회과학대학</t>
    <phoneticPr fontId="2" type="noConversion"/>
  </si>
  <si>
    <t>생명과학과</t>
    <phoneticPr fontId="2" type="noConversion"/>
  </si>
  <si>
    <t>분자생물학과</t>
    <phoneticPr fontId="2" type="noConversion"/>
  </si>
  <si>
    <t>식물의학과</t>
    <phoneticPr fontId="2" type="noConversion"/>
  </si>
  <si>
    <t>빅데이터회계</t>
    <phoneticPr fontId="2" type="noConversion"/>
  </si>
  <si>
    <t>역사교육</t>
    <phoneticPr fontId="2" type="noConversion"/>
  </si>
  <si>
    <t>일반사회교육</t>
    <phoneticPr fontId="2" type="noConversion"/>
  </si>
  <si>
    <t>윤리교육</t>
    <phoneticPr fontId="2" type="noConversion"/>
  </si>
  <si>
    <t>지리교육</t>
    <phoneticPr fontId="2" type="noConversion"/>
  </si>
  <si>
    <t>AI대학</t>
  </si>
  <si>
    <t>컴퓨터인공지능학부</t>
  </si>
  <si>
    <t>소프트웨어공학과</t>
  </si>
  <si>
    <t xml:space="preserve">2026학년도 2학기 부전공 이수 대상자 수용인원 </t>
    <phoneticPr fontId="2" type="noConversion"/>
  </si>
  <si>
    <t>지역스토리콘텐츠</t>
    <phoneticPr fontId="2" type="noConversion"/>
  </si>
  <si>
    <t>AI·데이터큐레이션</t>
    <phoneticPr fontId="2" type="noConversion"/>
  </si>
  <si>
    <t>2026학년도 2학기 (연계)부전공 이수대상자 수용인원</t>
    <phoneticPr fontId="2" type="noConversion"/>
  </si>
  <si>
    <t xml:space="preserve">2026학년도 2학기 (융합)부전공 이수대상자 수용인원 </t>
    <phoneticPr fontId="2" type="noConversion"/>
  </si>
  <si>
    <t>농생대학</t>
    <phoneticPr fontId="2" type="noConversion"/>
  </si>
  <si>
    <t>디지털농생명</t>
    <phoneticPr fontId="2" type="noConversion"/>
  </si>
  <si>
    <t>인공지능</t>
    <phoneticPr fontId="2" type="noConversion"/>
  </si>
  <si>
    <t>컴퓨터공학</t>
    <phoneticPr fontId="2" type="noConversion"/>
  </si>
  <si>
    <t>국제무역학과</t>
    <phoneticPr fontId="2" type="noConversion"/>
  </si>
  <si>
    <t>글로컬과학기술정책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</si>
</sst>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b/>
      <sz val="14"/>
      <name val="맑은 고딕"/>
      <family val="3"/>
      <charset val="129"/>
      <scheme val="major"/>
    </font>
    <font>
      <sz val="9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57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b/>
      <sz val="12"/>
      <name val="맑은 고딕"/>
      <family val="3"/>
      <charset val="129"/>
    </font>
    <font>
      <b/>
      <sz val="12"/>
      <color rgb="FF0070C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 applyFill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6" borderId="24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0" fillId="8" borderId="28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6" borderId="2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0" fillId="0" borderId="5" xfId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41" fontId="29" fillId="0" borderId="2" xfId="45" applyFont="1" applyFill="1" applyBorder="1" applyAlignment="1">
      <alignment horizontal="left" vertical="center" shrinkToFit="1"/>
    </xf>
    <xf numFmtId="41" fontId="29" fillId="0" borderId="1" xfId="45" applyFont="1" applyFill="1" applyBorder="1" applyAlignment="1">
      <alignment vertical="center" shrinkToFit="1"/>
    </xf>
    <xf numFmtId="41" fontId="29" fillId="0" borderId="6" xfId="45" applyFont="1" applyFill="1" applyBorder="1" applyAlignment="1">
      <alignment horizontal="left" vertical="center" shrinkToFit="1"/>
    </xf>
    <xf numFmtId="41" fontId="30" fillId="0" borderId="2" xfId="45" applyFont="1" applyFill="1" applyBorder="1" applyAlignment="1">
      <alignment horizontal="left" vertical="center"/>
    </xf>
    <xf numFmtId="41" fontId="29" fillId="0" borderId="1" xfId="45" applyFont="1" applyFill="1" applyBorder="1" applyAlignment="1">
      <alignment vertical="center"/>
    </xf>
    <xf numFmtId="41" fontId="29" fillId="0" borderId="2" xfId="45" applyFont="1" applyFill="1" applyBorder="1" applyAlignment="1">
      <alignment horizontal="left" vertical="center"/>
    </xf>
    <xf numFmtId="41" fontId="34" fillId="0" borderId="2" xfId="45" applyFont="1" applyFill="1" applyBorder="1" applyAlignment="1">
      <alignment horizontal="center" vertical="center" shrinkToFit="1"/>
    </xf>
    <xf numFmtId="41" fontId="31" fillId="0" borderId="2" xfId="45" applyFont="1" applyFill="1" applyBorder="1" applyAlignment="1">
      <alignment horizontal="left" vertical="center" shrinkToFit="1"/>
    </xf>
    <xf numFmtId="41" fontId="29" fillId="0" borderId="3" xfId="45" applyFont="1" applyFill="1" applyBorder="1" applyAlignment="1">
      <alignment vertical="center" shrinkToFit="1"/>
    </xf>
    <xf numFmtId="41" fontId="29" fillId="0" borderId="2" xfId="45" applyFont="1" applyFill="1" applyBorder="1" applyAlignment="1">
      <alignment vertical="center" shrinkToFit="1"/>
    </xf>
    <xf numFmtId="41" fontId="32" fillId="0" borderId="2" xfId="45" applyFont="1" applyFill="1" applyBorder="1" applyAlignment="1">
      <alignment horizontal="center" vertical="center" shrinkToFit="1"/>
    </xf>
    <xf numFmtId="0" fontId="31" fillId="33" borderId="11" xfId="0" applyFont="1" applyFill="1" applyBorder="1" applyAlignment="1">
      <alignment horizontal="center" vertical="center"/>
    </xf>
    <xf numFmtId="0" fontId="8" fillId="34" borderId="3" xfId="0" applyFont="1" applyFill="1" applyBorder="1" applyAlignment="1">
      <alignment horizontal="center" vertical="center"/>
    </xf>
    <xf numFmtId="0" fontId="8" fillId="34" borderId="4" xfId="0" applyFont="1" applyFill="1" applyBorder="1" applyAlignment="1">
      <alignment horizontal="center" vertical="center"/>
    </xf>
    <xf numFmtId="0" fontId="8" fillId="34" borderId="5" xfId="0" applyFont="1" applyFill="1" applyBorder="1" applyAlignment="1">
      <alignment horizontal="center" vertical="center" wrapText="1"/>
    </xf>
    <xf numFmtId="0" fontId="31" fillId="34" borderId="5" xfId="0" applyFont="1" applyFill="1" applyBorder="1" applyAlignment="1">
      <alignment horizontal="center" vertical="center"/>
    </xf>
    <xf numFmtId="0" fontId="31" fillId="34" borderId="5" xfId="0" applyFont="1" applyFill="1" applyBorder="1" applyAlignment="1">
      <alignment horizontal="center" vertical="center" shrinkToFit="1"/>
    </xf>
    <xf numFmtId="0" fontId="31" fillId="34" borderId="10" xfId="0" applyFont="1" applyFill="1" applyBorder="1" applyAlignment="1">
      <alignment horizontal="center" vertical="center" shrinkToFit="1"/>
    </xf>
    <xf numFmtId="0" fontId="31" fillId="34" borderId="10" xfId="0" applyFont="1" applyFill="1" applyBorder="1" applyAlignment="1">
      <alignment horizontal="center" vertical="center"/>
    </xf>
    <xf numFmtId="0" fontId="8" fillId="34" borderId="8" xfId="0" applyFont="1" applyFill="1" applyBorder="1" applyAlignment="1">
      <alignment horizontal="center" vertical="center" wrapText="1"/>
    </xf>
    <xf numFmtId="0" fontId="31" fillId="34" borderId="9" xfId="0" applyFont="1" applyFill="1" applyBorder="1" applyAlignment="1">
      <alignment horizontal="center" vertical="center"/>
    </xf>
    <xf numFmtId="41" fontId="30" fillId="0" borderId="2" xfId="45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41" fontId="29" fillId="0" borderId="1" xfId="45" applyFont="1" applyFill="1" applyBorder="1" applyAlignment="1">
      <alignment horizontal="left" vertical="center" shrinkToFit="1"/>
    </xf>
    <xf numFmtId="41" fontId="34" fillId="0" borderId="2" xfId="45" applyFont="1" applyFill="1" applyBorder="1" applyAlignment="1">
      <alignment horizontal="center" vertical="center"/>
    </xf>
    <xf numFmtId="41" fontId="31" fillId="0" borderId="7" xfId="45" applyFont="1" applyFill="1" applyBorder="1" applyAlignment="1">
      <alignment horizontal="left" vertical="center" shrinkToFit="1"/>
    </xf>
    <xf numFmtId="41" fontId="31" fillId="0" borderId="7" xfId="45" applyFont="1" applyFill="1" applyBorder="1" applyAlignment="1">
      <alignment horizontal="left" vertical="center"/>
    </xf>
    <xf numFmtId="41" fontId="30" fillId="0" borderId="1" xfId="45" applyFont="1" applyFill="1" applyBorder="1" applyAlignment="1">
      <alignment horizontal="left" vertical="center" wrapText="1"/>
    </xf>
    <xf numFmtId="41" fontId="31" fillId="0" borderId="2" xfId="45" applyFont="1" applyFill="1" applyBorder="1" applyAlignment="1">
      <alignment horizontal="left" vertical="center"/>
    </xf>
    <xf numFmtId="41" fontId="30" fillId="0" borderId="2" xfId="45" applyFont="1" applyFill="1" applyBorder="1" applyAlignment="1">
      <alignment horizontal="left" vertical="center" shrinkToFit="1"/>
    </xf>
    <xf numFmtId="41" fontId="30" fillId="0" borderId="0" xfId="45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 shrinkToFit="1"/>
    </xf>
    <xf numFmtId="0" fontId="30" fillId="0" borderId="5" xfId="2" applyFont="1" applyFill="1" applyBorder="1" applyAlignment="1">
      <alignment horizontal="center" vertical="center"/>
    </xf>
    <xf numFmtId="0" fontId="30" fillId="0" borderId="8" xfId="2" applyFont="1" applyFill="1" applyBorder="1" applyAlignment="1">
      <alignment horizontal="center" vertical="center"/>
    </xf>
    <xf numFmtId="41" fontId="30" fillId="0" borderId="1" xfId="45" applyFont="1" applyFill="1" applyBorder="1" applyAlignment="1">
      <alignment vertical="center"/>
    </xf>
    <xf numFmtId="41" fontId="30" fillId="0" borderId="1" xfId="45" applyFont="1" applyFill="1" applyBorder="1" applyAlignment="1">
      <alignment vertical="center" shrinkToFit="1"/>
    </xf>
    <xf numFmtId="41" fontId="31" fillId="34" borderId="1" xfId="45" applyFont="1" applyFill="1" applyBorder="1" applyAlignment="1">
      <alignment horizontal="center" vertical="center"/>
    </xf>
    <xf numFmtId="41" fontId="31" fillId="34" borderId="2" xfId="45" applyFont="1" applyFill="1" applyBorder="1" applyAlignment="1">
      <alignment horizontal="center" vertical="center"/>
    </xf>
    <xf numFmtId="41" fontId="31" fillId="33" borderId="14" xfId="45" applyFont="1" applyFill="1" applyBorder="1" applyAlignment="1">
      <alignment horizontal="center" vertical="center"/>
    </xf>
    <xf numFmtId="41" fontId="31" fillId="33" borderId="15" xfId="45" applyFont="1" applyFill="1" applyBorder="1" applyAlignment="1">
      <alignment horizontal="center" vertical="center"/>
    </xf>
    <xf numFmtId="0" fontId="27" fillId="33" borderId="16" xfId="0" applyFont="1" applyFill="1" applyBorder="1" applyAlignment="1">
      <alignment horizontal="center" vertical="center"/>
    </xf>
    <xf numFmtId="0" fontId="28" fillId="33" borderId="17" xfId="0" applyFont="1" applyFill="1" applyBorder="1" applyAlignment="1">
      <alignment vertical="center"/>
    </xf>
    <xf numFmtId="0" fontId="28" fillId="33" borderId="18" xfId="0" applyFont="1" applyFill="1" applyBorder="1" applyAlignment="1">
      <alignment vertical="center"/>
    </xf>
    <xf numFmtId="41" fontId="32" fillId="34" borderId="1" xfId="45" applyFont="1" applyFill="1" applyBorder="1" applyAlignment="1">
      <alignment horizontal="center" vertical="center"/>
    </xf>
    <xf numFmtId="41" fontId="32" fillId="34" borderId="2" xfId="45" applyFont="1" applyFill="1" applyBorder="1" applyAlignment="1">
      <alignment horizontal="center" vertical="center"/>
    </xf>
    <xf numFmtId="41" fontId="32" fillId="34" borderId="6" xfId="45" applyFont="1" applyFill="1" applyBorder="1" applyAlignment="1">
      <alignment horizontal="center" vertical="center"/>
    </xf>
    <xf numFmtId="41" fontId="32" fillId="34" borderId="1" xfId="45" applyFont="1" applyFill="1" applyBorder="1" applyAlignment="1">
      <alignment horizontal="center" vertical="center" shrinkToFit="1"/>
    </xf>
    <xf numFmtId="41" fontId="32" fillId="34" borderId="2" xfId="45" applyFont="1" applyFill="1" applyBorder="1" applyAlignment="1">
      <alignment horizontal="center" vertical="center" shrinkToFit="1"/>
    </xf>
    <xf numFmtId="41" fontId="32" fillId="34" borderId="12" xfId="45" applyFont="1" applyFill="1" applyBorder="1" applyAlignment="1">
      <alignment horizontal="center" vertical="center"/>
    </xf>
    <xf numFmtId="41" fontId="32" fillId="34" borderId="13" xfId="45" applyFont="1" applyFill="1" applyBorder="1" applyAlignment="1">
      <alignment horizontal="center" vertical="center"/>
    </xf>
    <xf numFmtId="41" fontId="32" fillId="34" borderId="7" xfId="45" applyFont="1" applyFill="1" applyBorder="1" applyAlignment="1">
      <alignment horizontal="center" vertical="center"/>
    </xf>
    <xf numFmtId="41" fontId="32" fillId="34" borderId="12" xfId="45" applyFont="1" applyFill="1" applyBorder="1" applyAlignment="1">
      <alignment horizontal="center" vertical="center" shrinkToFit="1"/>
    </xf>
    <xf numFmtId="41" fontId="32" fillId="34" borderId="13" xfId="45" applyFont="1" applyFill="1" applyBorder="1" applyAlignment="1">
      <alignment horizontal="center" vertical="center" shrinkToFit="1"/>
    </xf>
    <xf numFmtId="41" fontId="32" fillId="34" borderId="7" xfId="45" applyFont="1" applyFill="1" applyBorder="1" applyAlignment="1">
      <alignment horizontal="center" vertical="center" shrinkToFit="1"/>
    </xf>
    <xf numFmtId="41" fontId="32" fillId="0" borderId="1" xfId="45" applyFont="1" applyFill="1" applyBorder="1" applyAlignment="1">
      <alignment horizontal="center" vertical="center" shrinkToFit="1"/>
    </xf>
    <xf numFmtId="41" fontId="32" fillId="0" borderId="2" xfId="45" applyFont="1" applyFill="1" applyBorder="1" applyAlignment="1">
      <alignment horizontal="center" vertical="center" shrinkToFit="1"/>
    </xf>
    <xf numFmtId="41" fontId="31" fillId="0" borderId="2" xfId="45" applyFont="1" applyFill="1" applyBorder="1" applyAlignment="1">
      <alignment horizontal="center" vertical="center" shrinkToFit="1"/>
    </xf>
    <xf numFmtId="41" fontId="32" fillId="34" borderId="30" xfId="45" applyFont="1" applyFill="1" applyBorder="1" applyAlignment="1">
      <alignment horizontal="center" vertical="center" shrinkToFit="1"/>
    </xf>
    <xf numFmtId="41" fontId="31" fillId="34" borderId="2" xfId="45" applyFont="1" applyFill="1" applyBorder="1" applyAlignment="1">
      <alignment horizontal="center" vertical="center" shrinkToFit="1"/>
    </xf>
    <xf numFmtId="0" fontId="27" fillId="33" borderId="17" xfId="0" applyFont="1" applyFill="1" applyBorder="1" applyAlignment="1">
      <alignment horizontal="center" vertical="center"/>
    </xf>
    <xf numFmtId="41" fontId="32" fillId="34" borderId="19" xfId="45" applyFont="1" applyFill="1" applyBorder="1" applyAlignment="1">
      <alignment horizontal="center" vertical="center"/>
    </xf>
    <xf numFmtId="41" fontId="32" fillId="34" borderId="20" xfId="45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4" borderId="20" xfId="0" applyFont="1" applyFill="1" applyBorder="1" applyAlignment="1">
      <alignment horizontal="center" vertical="center"/>
    </xf>
  </cellXfs>
  <cellStyles count="46">
    <cellStyle name="20% - 강조색1 2" xfId="4" xr:uid="{00000000-0005-0000-0000-000031000000}"/>
    <cellStyle name="20% - 강조색2 2" xfId="5" xr:uid="{00000000-0005-0000-0000-000032000000}"/>
    <cellStyle name="20% - 강조색3 2" xfId="6" xr:uid="{00000000-0005-0000-0000-000033000000}"/>
    <cellStyle name="20% - 강조색4 2" xfId="7" xr:uid="{00000000-0005-0000-0000-000034000000}"/>
    <cellStyle name="20% - 강조색5 2" xfId="8" xr:uid="{00000000-0005-0000-0000-000035000000}"/>
    <cellStyle name="20% - 강조색6 2" xfId="9" xr:uid="{00000000-0005-0000-0000-000036000000}"/>
    <cellStyle name="40% - 강조색1 2" xfId="10" xr:uid="{00000000-0005-0000-0000-000037000000}"/>
    <cellStyle name="40% - 강조색2 2" xfId="11" xr:uid="{00000000-0005-0000-0000-000038000000}"/>
    <cellStyle name="40% - 강조색3 2" xfId="12" xr:uid="{00000000-0005-0000-0000-000039000000}"/>
    <cellStyle name="40% - 강조색4 2" xfId="13" xr:uid="{00000000-0005-0000-0000-00003A000000}"/>
    <cellStyle name="40% - 강조색5 2" xfId="14" xr:uid="{00000000-0005-0000-0000-00003B000000}"/>
    <cellStyle name="40% - 강조색6 2" xfId="15" xr:uid="{00000000-0005-0000-0000-00003C000000}"/>
    <cellStyle name="60% - 강조색1 2" xfId="16" xr:uid="{00000000-0005-0000-0000-00003D000000}"/>
    <cellStyle name="60% - 강조색2 2" xfId="17" xr:uid="{00000000-0005-0000-0000-00003E000000}"/>
    <cellStyle name="60% - 강조색3 2" xfId="18" xr:uid="{00000000-0005-0000-0000-00003F000000}"/>
    <cellStyle name="60% - 강조색4 2" xfId="19" xr:uid="{00000000-0005-0000-0000-000040000000}"/>
    <cellStyle name="60% - 강조색5 2" xfId="20" xr:uid="{00000000-0005-0000-0000-000041000000}"/>
    <cellStyle name="60% - 강조색6 2" xfId="21" xr:uid="{00000000-0005-0000-0000-000042000000}"/>
    <cellStyle name="강조색1 2" xfId="22" xr:uid="{00000000-0005-0000-0000-000043000000}"/>
    <cellStyle name="강조색2 2" xfId="23" xr:uid="{00000000-0005-0000-0000-000044000000}"/>
    <cellStyle name="강조색3 2" xfId="24" xr:uid="{00000000-0005-0000-0000-000045000000}"/>
    <cellStyle name="강조색4 2" xfId="25" xr:uid="{00000000-0005-0000-0000-000046000000}"/>
    <cellStyle name="강조색5 2" xfId="26" xr:uid="{00000000-0005-0000-0000-000047000000}"/>
    <cellStyle name="강조색6 2" xfId="27" xr:uid="{00000000-0005-0000-0000-000048000000}"/>
    <cellStyle name="경고문 2" xfId="28" xr:uid="{00000000-0005-0000-0000-000049000000}"/>
    <cellStyle name="계산 2" xfId="29" xr:uid="{00000000-0005-0000-0000-00004A000000}"/>
    <cellStyle name="나쁨 2" xfId="30" xr:uid="{00000000-0005-0000-0000-00004B000000}"/>
    <cellStyle name="메모 2" xfId="31" xr:uid="{00000000-0005-0000-0000-00004C000000}"/>
    <cellStyle name="보통 2" xfId="32" xr:uid="{00000000-0005-0000-0000-00004D000000}"/>
    <cellStyle name="설명 텍스트 2" xfId="33" xr:uid="{00000000-0005-0000-0000-00004E000000}"/>
    <cellStyle name="셀 확인 2" xfId="34" xr:uid="{00000000-0005-0000-0000-00004F000000}"/>
    <cellStyle name="쉼표 [0]" xfId="45" builtinId="6"/>
    <cellStyle name="연결된 셀 2" xfId="35" xr:uid="{00000000-0005-0000-0000-000050000000}"/>
    <cellStyle name="요약 2" xfId="36" xr:uid="{00000000-0005-0000-0000-000051000000}"/>
    <cellStyle name="입력 2" xfId="37" xr:uid="{00000000-0005-0000-0000-000052000000}"/>
    <cellStyle name="제목 1 2" xfId="39" xr:uid="{00000000-0005-0000-0000-000054000000}"/>
    <cellStyle name="제목 2 2" xfId="40" xr:uid="{00000000-0005-0000-0000-000055000000}"/>
    <cellStyle name="제목 3 2" xfId="41" xr:uid="{00000000-0005-0000-0000-000056000000}"/>
    <cellStyle name="제목 4 2" xfId="42" xr:uid="{00000000-0005-0000-0000-000057000000}"/>
    <cellStyle name="제목 5" xfId="38" xr:uid="{00000000-0005-0000-0000-000053000000}"/>
    <cellStyle name="좋음 2" xfId="43" xr:uid="{00000000-0005-0000-0000-000058000000}"/>
    <cellStyle name="출력 2" xfId="44" xr:uid="{00000000-0005-0000-0000-000059000000}"/>
    <cellStyle name="표준" xfId="0" builtinId="0"/>
    <cellStyle name="표준 2" xfId="3" xr:uid="{00000000-0005-0000-0000-00005A000000}"/>
    <cellStyle name="표준_(붙임 2) 2006학년도 1학기 복수전공 수용인원" xfId="1" xr:uid="{00000000-0005-0000-0000-000001000000}"/>
    <cellStyle name="표준_복수전공수용인원_1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4"/>
  <sheetViews>
    <sheetView tabSelected="1" zoomScaleNormal="100" workbookViewId="0">
      <pane ySplit="2" topLeftCell="A3" activePane="bottomLeft" state="frozen"/>
      <selection pane="bottomLeft" activeCell="F3" sqref="F3"/>
    </sheetView>
  </sheetViews>
  <sheetFormatPr defaultRowHeight="16.5" customHeight="1" x14ac:dyDescent="0.15"/>
  <cols>
    <col min="1" max="1" width="17.44140625" style="7" customWidth="1"/>
    <col min="2" max="2" width="26.88671875" style="8" customWidth="1"/>
    <col min="3" max="3" width="20" style="8" customWidth="1"/>
    <col min="4" max="4" width="12" style="9" customWidth="1"/>
    <col min="5" max="16384" width="8.88671875" style="1"/>
  </cols>
  <sheetData>
    <row r="1" spans="1:4" s="3" customFormat="1" ht="38.1" customHeight="1" x14ac:dyDescent="0.15">
      <c r="A1" s="52" t="s">
        <v>216</v>
      </c>
      <c r="B1" s="53"/>
      <c r="C1" s="53"/>
      <c r="D1" s="54"/>
    </row>
    <row r="2" spans="1:4" s="2" customFormat="1" ht="30" customHeight="1" x14ac:dyDescent="0.15">
      <c r="A2" s="24" t="s">
        <v>19</v>
      </c>
      <c r="B2" s="25" t="s">
        <v>120</v>
      </c>
      <c r="C2" s="25" t="s">
        <v>101</v>
      </c>
      <c r="D2" s="26" t="s">
        <v>125</v>
      </c>
    </row>
    <row r="3" spans="1:4" ht="25.5" customHeight="1" x14ac:dyDescent="0.15">
      <c r="A3" s="13" t="s">
        <v>184</v>
      </c>
      <c r="B3" s="12" t="s">
        <v>126</v>
      </c>
      <c r="C3" s="14"/>
      <c r="D3" s="11">
        <v>25</v>
      </c>
    </row>
    <row r="4" spans="1:4" ht="25.5" customHeight="1" x14ac:dyDescent="0.15">
      <c r="A4" s="13" t="s">
        <v>184</v>
      </c>
      <c r="B4" s="12" t="s">
        <v>127</v>
      </c>
      <c r="C4" s="14"/>
      <c r="D4" s="11">
        <v>15</v>
      </c>
    </row>
    <row r="5" spans="1:4" ht="25.5" customHeight="1" x14ac:dyDescent="0.15">
      <c r="A5" s="13" t="s">
        <v>184</v>
      </c>
      <c r="B5" s="12" t="s">
        <v>38</v>
      </c>
      <c r="C5" s="14" t="s">
        <v>87</v>
      </c>
      <c r="D5" s="11">
        <v>13</v>
      </c>
    </row>
    <row r="6" spans="1:4" ht="25.5" customHeight="1" x14ac:dyDescent="0.15">
      <c r="A6" s="13" t="s">
        <v>184</v>
      </c>
      <c r="B6" s="12" t="s">
        <v>225</v>
      </c>
      <c r="C6" s="15"/>
      <c r="D6" s="11">
        <v>20</v>
      </c>
    </row>
    <row r="7" spans="1:4" s="5" customFormat="1" ht="25.5" customHeight="1" x14ac:dyDescent="0.15">
      <c r="A7" s="55" t="s">
        <v>23</v>
      </c>
      <c r="B7" s="56"/>
      <c r="C7" s="57"/>
      <c r="D7" s="27">
        <f>SUM(D3:D6)</f>
        <v>73</v>
      </c>
    </row>
    <row r="8" spans="1:4" ht="25.5" customHeight="1" x14ac:dyDescent="0.15">
      <c r="A8" s="13" t="s">
        <v>0</v>
      </c>
      <c r="B8" s="12" t="s">
        <v>71</v>
      </c>
      <c r="C8" s="15"/>
      <c r="D8" s="10">
        <v>10</v>
      </c>
    </row>
    <row r="9" spans="1:4" ht="25.5" customHeight="1" x14ac:dyDescent="0.15">
      <c r="A9" s="13" t="s">
        <v>0</v>
      </c>
      <c r="B9" s="12" t="s">
        <v>72</v>
      </c>
      <c r="C9" s="12"/>
      <c r="D9" s="11">
        <v>10</v>
      </c>
    </row>
    <row r="10" spans="1:4" ht="25.5" customHeight="1" x14ac:dyDescent="0.15">
      <c r="A10" s="13" t="s">
        <v>0</v>
      </c>
      <c r="B10" s="12" t="s">
        <v>30</v>
      </c>
      <c r="C10" s="12" t="s">
        <v>86</v>
      </c>
      <c r="D10" s="10">
        <v>11</v>
      </c>
    </row>
    <row r="11" spans="1:4" ht="25.5" customHeight="1" x14ac:dyDescent="0.15">
      <c r="A11" s="13" t="s">
        <v>0</v>
      </c>
      <c r="B11" s="12" t="s">
        <v>30</v>
      </c>
      <c r="C11" s="12" t="s">
        <v>31</v>
      </c>
      <c r="D11" s="10">
        <v>3</v>
      </c>
    </row>
    <row r="12" spans="1:4" ht="25.5" customHeight="1" x14ac:dyDescent="0.15">
      <c r="A12" s="13" t="s">
        <v>0</v>
      </c>
      <c r="B12" s="12" t="s">
        <v>77</v>
      </c>
      <c r="C12" s="12" t="s">
        <v>29</v>
      </c>
      <c r="D12" s="10">
        <v>7</v>
      </c>
    </row>
    <row r="13" spans="1:4" ht="25.5" customHeight="1" x14ac:dyDescent="0.15">
      <c r="A13" s="13" t="s">
        <v>0</v>
      </c>
      <c r="B13" s="12" t="s">
        <v>77</v>
      </c>
      <c r="C13" s="12" t="s">
        <v>28</v>
      </c>
      <c r="D13" s="10">
        <v>7</v>
      </c>
    </row>
    <row r="14" spans="1:4" ht="25.5" customHeight="1" x14ac:dyDescent="0.15">
      <c r="A14" s="13" t="s">
        <v>7</v>
      </c>
      <c r="B14" s="12" t="s">
        <v>27</v>
      </c>
      <c r="C14" s="12" t="s">
        <v>83</v>
      </c>
      <c r="D14" s="10">
        <v>7</v>
      </c>
    </row>
    <row r="15" spans="1:4" ht="25.5" customHeight="1" x14ac:dyDescent="0.15">
      <c r="A15" s="13" t="s">
        <v>7</v>
      </c>
      <c r="B15" s="12" t="s">
        <v>27</v>
      </c>
      <c r="C15" s="12" t="s">
        <v>84</v>
      </c>
      <c r="D15" s="10">
        <v>8</v>
      </c>
    </row>
    <row r="16" spans="1:4" ht="25.5" customHeight="1" x14ac:dyDescent="0.15">
      <c r="A16" s="13" t="s">
        <v>7</v>
      </c>
      <c r="B16" s="12" t="s">
        <v>27</v>
      </c>
      <c r="C16" s="12" t="s">
        <v>85</v>
      </c>
      <c r="D16" s="10">
        <v>8</v>
      </c>
    </row>
    <row r="17" spans="1:4" ht="25.5" customHeight="1" x14ac:dyDescent="0.15">
      <c r="A17" s="13" t="s">
        <v>7</v>
      </c>
      <c r="B17" s="12" t="s">
        <v>74</v>
      </c>
      <c r="C17" s="12"/>
      <c r="D17" s="10">
        <v>2</v>
      </c>
    </row>
    <row r="18" spans="1:4" ht="25.5" customHeight="1" x14ac:dyDescent="0.15">
      <c r="A18" s="13" t="s">
        <v>7</v>
      </c>
      <c r="B18" s="12" t="s">
        <v>76</v>
      </c>
      <c r="C18" s="41" t="s">
        <v>95</v>
      </c>
      <c r="D18" s="10">
        <v>0</v>
      </c>
    </row>
    <row r="19" spans="1:4" ht="25.5" customHeight="1" x14ac:dyDescent="0.15">
      <c r="A19" s="13" t="s">
        <v>7</v>
      </c>
      <c r="B19" s="12" t="s">
        <v>76</v>
      </c>
      <c r="C19" s="41" t="s">
        <v>96</v>
      </c>
      <c r="D19" s="10">
        <v>0</v>
      </c>
    </row>
    <row r="20" spans="1:4" ht="25.5" customHeight="1" x14ac:dyDescent="0.15">
      <c r="A20" s="13" t="s">
        <v>7</v>
      </c>
      <c r="B20" s="12" t="s">
        <v>76</v>
      </c>
      <c r="C20" s="41" t="s">
        <v>97</v>
      </c>
      <c r="D20" s="10">
        <v>0</v>
      </c>
    </row>
    <row r="21" spans="1:4" ht="25.5" customHeight="1" x14ac:dyDescent="0.15">
      <c r="A21" s="13" t="s">
        <v>7</v>
      </c>
      <c r="B21" s="12" t="s">
        <v>76</v>
      </c>
      <c r="C21" s="41" t="s">
        <v>98</v>
      </c>
      <c r="D21" s="10">
        <v>0</v>
      </c>
    </row>
    <row r="22" spans="1:4" ht="25.5" customHeight="1" x14ac:dyDescent="0.15">
      <c r="A22" s="13" t="s">
        <v>0</v>
      </c>
      <c r="B22" s="12" t="s">
        <v>32</v>
      </c>
      <c r="C22" s="12" t="s">
        <v>33</v>
      </c>
      <c r="D22" s="10">
        <v>6</v>
      </c>
    </row>
    <row r="23" spans="1:4" ht="25.5" customHeight="1" x14ac:dyDescent="0.15">
      <c r="A23" s="13" t="s">
        <v>0</v>
      </c>
      <c r="B23" s="12" t="s">
        <v>32</v>
      </c>
      <c r="C23" s="12" t="s">
        <v>35</v>
      </c>
      <c r="D23" s="10">
        <v>6</v>
      </c>
    </row>
    <row r="24" spans="1:4" ht="25.5" customHeight="1" x14ac:dyDescent="0.15">
      <c r="A24" s="13" t="s">
        <v>0</v>
      </c>
      <c r="B24" s="12" t="s">
        <v>32</v>
      </c>
      <c r="C24" s="12" t="s">
        <v>34</v>
      </c>
      <c r="D24" s="10">
        <v>5</v>
      </c>
    </row>
    <row r="25" spans="1:4" ht="25.5" customHeight="1" x14ac:dyDescent="0.15">
      <c r="A25" s="13" t="s">
        <v>7</v>
      </c>
      <c r="B25" s="12" t="s">
        <v>160</v>
      </c>
      <c r="C25" s="12" t="s">
        <v>81</v>
      </c>
      <c r="D25" s="10">
        <v>4</v>
      </c>
    </row>
    <row r="26" spans="1:4" ht="25.5" customHeight="1" x14ac:dyDescent="0.15">
      <c r="A26" s="13" t="s">
        <v>7</v>
      </c>
      <c r="B26" s="12" t="s">
        <v>160</v>
      </c>
      <c r="C26" s="12" t="s">
        <v>82</v>
      </c>
      <c r="D26" s="10">
        <v>4</v>
      </c>
    </row>
    <row r="27" spans="1:4" ht="25.5" customHeight="1" x14ac:dyDescent="0.15">
      <c r="A27" s="13" t="s">
        <v>0</v>
      </c>
      <c r="B27" s="12" t="s">
        <v>36</v>
      </c>
      <c r="C27" s="12"/>
      <c r="D27" s="10">
        <v>5</v>
      </c>
    </row>
    <row r="28" spans="1:4" ht="25.5" customHeight="1" x14ac:dyDescent="0.15">
      <c r="A28" s="20" t="s">
        <v>196</v>
      </c>
      <c r="B28" s="42" t="s">
        <v>197</v>
      </c>
      <c r="C28" s="12"/>
      <c r="D28" s="10">
        <v>8</v>
      </c>
    </row>
    <row r="29" spans="1:4" ht="25.5" customHeight="1" x14ac:dyDescent="0.15">
      <c r="A29" s="21" t="s">
        <v>196</v>
      </c>
      <c r="B29" s="15" t="s">
        <v>198</v>
      </c>
      <c r="C29" s="12"/>
      <c r="D29" s="10">
        <v>8</v>
      </c>
    </row>
    <row r="30" spans="1:4" ht="25.5" customHeight="1" x14ac:dyDescent="0.15">
      <c r="A30" s="13" t="s">
        <v>0</v>
      </c>
      <c r="B30" s="12" t="s">
        <v>133</v>
      </c>
      <c r="C30" s="15" t="s">
        <v>131</v>
      </c>
      <c r="D30" s="10">
        <v>8</v>
      </c>
    </row>
    <row r="31" spans="1:4" ht="25.5" customHeight="1" x14ac:dyDescent="0.15">
      <c r="A31" s="13" t="s">
        <v>0</v>
      </c>
      <c r="B31" s="12" t="s">
        <v>133</v>
      </c>
      <c r="C31" s="15" t="s">
        <v>130</v>
      </c>
      <c r="D31" s="11">
        <v>10</v>
      </c>
    </row>
    <row r="32" spans="1:4" ht="25.5" customHeight="1" x14ac:dyDescent="0.15">
      <c r="A32" s="13" t="s">
        <v>0</v>
      </c>
      <c r="B32" s="12" t="s">
        <v>133</v>
      </c>
      <c r="C32" s="12" t="s">
        <v>132</v>
      </c>
      <c r="D32" s="10">
        <v>7</v>
      </c>
    </row>
    <row r="33" spans="1:4" ht="25.5" customHeight="1" x14ac:dyDescent="0.15">
      <c r="A33" s="13" t="s">
        <v>0</v>
      </c>
      <c r="B33" s="12" t="s">
        <v>37</v>
      </c>
      <c r="C33" s="12"/>
      <c r="D33" s="10">
        <v>7</v>
      </c>
    </row>
    <row r="34" spans="1:4" ht="25.5" customHeight="1" x14ac:dyDescent="0.15">
      <c r="A34" s="13" t="s">
        <v>0</v>
      </c>
      <c r="B34" s="12" t="s">
        <v>128</v>
      </c>
      <c r="C34" s="12" t="s">
        <v>129</v>
      </c>
      <c r="D34" s="10">
        <v>5</v>
      </c>
    </row>
    <row r="35" spans="1:4" ht="25.5" customHeight="1" x14ac:dyDescent="0.15">
      <c r="A35" s="13" t="s">
        <v>7</v>
      </c>
      <c r="B35" s="12" t="s">
        <v>128</v>
      </c>
      <c r="C35" s="12" t="s">
        <v>158</v>
      </c>
      <c r="D35" s="10">
        <v>5</v>
      </c>
    </row>
    <row r="36" spans="1:4" ht="25.5" customHeight="1" x14ac:dyDescent="0.15">
      <c r="A36" s="13" t="s">
        <v>0</v>
      </c>
      <c r="B36" s="12" t="s">
        <v>8</v>
      </c>
      <c r="C36" s="15"/>
      <c r="D36" s="10">
        <v>7</v>
      </c>
    </row>
    <row r="37" spans="1:4" ht="25.5" customHeight="1" x14ac:dyDescent="0.15">
      <c r="A37" s="13" t="s">
        <v>99</v>
      </c>
      <c r="B37" s="12" t="s">
        <v>100</v>
      </c>
      <c r="C37" s="12"/>
      <c r="D37" s="10">
        <v>3</v>
      </c>
    </row>
    <row r="38" spans="1:4" s="4" customFormat="1" ht="25.5" customHeight="1" x14ac:dyDescent="0.15">
      <c r="A38" s="66" t="s">
        <v>25</v>
      </c>
      <c r="B38" s="67"/>
      <c r="C38" s="68"/>
      <c r="D38" s="43">
        <f>SUM(D8:D37)</f>
        <v>171</v>
      </c>
    </row>
    <row r="39" spans="1:4" s="4" customFormat="1" ht="25.5" customHeight="1" x14ac:dyDescent="0.15">
      <c r="A39" s="35" t="s">
        <v>213</v>
      </c>
      <c r="B39" s="12" t="s">
        <v>214</v>
      </c>
      <c r="C39" s="33" t="s">
        <v>224</v>
      </c>
      <c r="D39" s="34">
        <v>5</v>
      </c>
    </row>
    <row r="40" spans="1:4" s="4" customFormat="1" ht="25.5" customHeight="1" x14ac:dyDescent="0.15">
      <c r="A40" s="35" t="s">
        <v>213</v>
      </c>
      <c r="B40" s="12" t="s">
        <v>214</v>
      </c>
      <c r="C40" s="33" t="s">
        <v>223</v>
      </c>
      <c r="D40" s="34">
        <v>5</v>
      </c>
    </row>
    <row r="41" spans="1:4" s="4" customFormat="1" ht="25.5" customHeight="1" x14ac:dyDescent="0.15">
      <c r="A41" s="35" t="s">
        <v>213</v>
      </c>
      <c r="B41" s="12" t="s">
        <v>215</v>
      </c>
      <c r="C41" s="33"/>
      <c r="D41" s="34">
        <v>4</v>
      </c>
    </row>
    <row r="42" spans="1:4" s="4" customFormat="1" ht="25.5" customHeight="1" x14ac:dyDescent="0.15">
      <c r="A42" s="58" t="s">
        <v>23</v>
      </c>
      <c r="B42" s="59"/>
      <c r="C42" s="70"/>
      <c r="D42" s="28">
        <f>SUM(D39:D41)</f>
        <v>14</v>
      </c>
    </row>
    <row r="43" spans="1:4" ht="25.5" customHeight="1" x14ac:dyDescent="0.15">
      <c r="A43" s="13" t="s">
        <v>18</v>
      </c>
      <c r="B43" s="12" t="s">
        <v>115</v>
      </c>
      <c r="C43" s="15" t="s">
        <v>116</v>
      </c>
      <c r="D43" s="11">
        <v>4</v>
      </c>
    </row>
    <row r="44" spans="1:4" ht="25.5" customHeight="1" x14ac:dyDescent="0.15">
      <c r="A44" s="13" t="s">
        <v>18</v>
      </c>
      <c r="B44" s="12" t="s">
        <v>115</v>
      </c>
      <c r="C44" s="15" t="s">
        <v>117</v>
      </c>
      <c r="D44" s="11">
        <v>4</v>
      </c>
    </row>
    <row r="45" spans="1:4" ht="25.5" customHeight="1" x14ac:dyDescent="0.15">
      <c r="A45" s="13" t="s">
        <v>18</v>
      </c>
      <c r="B45" s="12" t="s">
        <v>75</v>
      </c>
      <c r="C45" s="15"/>
      <c r="D45" s="11">
        <v>5</v>
      </c>
    </row>
    <row r="46" spans="1:4" ht="25.5" customHeight="1" x14ac:dyDescent="0.15">
      <c r="A46" s="13" t="s">
        <v>18</v>
      </c>
      <c r="B46" s="12" t="s">
        <v>90</v>
      </c>
      <c r="C46" s="15"/>
      <c r="D46" s="11">
        <v>6</v>
      </c>
    </row>
    <row r="47" spans="1:4" ht="25.5" customHeight="1" x14ac:dyDescent="0.15">
      <c r="A47" s="13" t="s">
        <v>18</v>
      </c>
      <c r="B47" s="12" t="s">
        <v>53</v>
      </c>
      <c r="C47" s="12"/>
      <c r="D47" s="11">
        <v>5</v>
      </c>
    </row>
    <row r="48" spans="1:4" ht="25.5" customHeight="1" x14ac:dyDescent="0.15">
      <c r="A48" s="13" t="s">
        <v>18</v>
      </c>
      <c r="B48" s="12" t="s">
        <v>80</v>
      </c>
      <c r="C48" s="12"/>
      <c r="D48" s="11">
        <v>6</v>
      </c>
    </row>
    <row r="49" spans="1:4" ht="25.5" customHeight="1" x14ac:dyDescent="0.15">
      <c r="A49" s="13" t="s">
        <v>18</v>
      </c>
      <c r="B49" s="12" t="s">
        <v>159</v>
      </c>
      <c r="C49" s="15"/>
      <c r="D49" s="11">
        <v>0</v>
      </c>
    </row>
    <row r="50" spans="1:4" ht="25.5" customHeight="1" x14ac:dyDescent="0.15">
      <c r="A50" s="13" t="s">
        <v>18</v>
      </c>
      <c r="B50" s="12" t="s">
        <v>58</v>
      </c>
      <c r="C50" s="12"/>
      <c r="D50" s="11">
        <v>5</v>
      </c>
    </row>
    <row r="51" spans="1:4" ht="25.5" customHeight="1" x14ac:dyDescent="0.15">
      <c r="A51" s="13" t="s">
        <v>18</v>
      </c>
      <c r="B51" s="12" t="s">
        <v>94</v>
      </c>
      <c r="C51" s="12"/>
      <c r="D51" s="11">
        <v>6</v>
      </c>
    </row>
    <row r="52" spans="1:4" ht="25.5" customHeight="1" x14ac:dyDescent="0.15">
      <c r="A52" s="13" t="s">
        <v>18</v>
      </c>
      <c r="B52" s="12" t="s">
        <v>207</v>
      </c>
      <c r="C52" s="12"/>
      <c r="D52" s="11">
        <v>6</v>
      </c>
    </row>
    <row r="53" spans="1:4" ht="25.5" customHeight="1" x14ac:dyDescent="0.15">
      <c r="A53" s="13" t="s">
        <v>18</v>
      </c>
      <c r="B53" s="12" t="s">
        <v>175</v>
      </c>
      <c r="C53" s="15"/>
      <c r="D53" s="11">
        <v>5</v>
      </c>
    </row>
    <row r="54" spans="1:4" ht="25.5" customHeight="1" x14ac:dyDescent="0.15">
      <c r="A54" s="13" t="s">
        <v>18</v>
      </c>
      <c r="B54" s="12" t="s">
        <v>56</v>
      </c>
      <c r="C54" s="12"/>
      <c r="D54" s="11">
        <v>5</v>
      </c>
    </row>
    <row r="55" spans="1:4" ht="25.5" customHeight="1" x14ac:dyDescent="0.15">
      <c r="A55" s="13" t="s">
        <v>18</v>
      </c>
      <c r="B55" s="12" t="s">
        <v>55</v>
      </c>
      <c r="C55" s="12"/>
      <c r="D55" s="11">
        <v>5</v>
      </c>
    </row>
    <row r="56" spans="1:4" ht="25.5" customHeight="1" x14ac:dyDescent="0.15">
      <c r="A56" s="13" t="s">
        <v>18</v>
      </c>
      <c r="B56" s="12" t="s">
        <v>54</v>
      </c>
      <c r="C56" s="12"/>
      <c r="D56" s="11">
        <v>6</v>
      </c>
    </row>
    <row r="57" spans="1:4" ht="25.5" customHeight="1" x14ac:dyDescent="0.15">
      <c r="A57" s="13" t="s">
        <v>18</v>
      </c>
      <c r="B57" s="12" t="s">
        <v>4</v>
      </c>
      <c r="C57" s="15"/>
      <c r="D57" s="11">
        <v>4</v>
      </c>
    </row>
    <row r="58" spans="1:4" ht="25.5" customHeight="1" x14ac:dyDescent="0.15">
      <c r="A58" s="13" t="s">
        <v>18</v>
      </c>
      <c r="B58" s="12" t="s">
        <v>57</v>
      </c>
      <c r="C58" s="12"/>
      <c r="D58" s="11">
        <v>6</v>
      </c>
    </row>
    <row r="59" spans="1:4" s="5" customFormat="1" ht="25.5" customHeight="1" x14ac:dyDescent="0.15">
      <c r="A59" s="58" t="s">
        <v>23</v>
      </c>
      <c r="B59" s="59"/>
      <c r="C59" s="59"/>
      <c r="D59" s="27">
        <f>SUM(D43:D58)</f>
        <v>78</v>
      </c>
    </row>
    <row r="60" spans="1:4" s="5" customFormat="1" ht="25.5" customHeight="1" x14ac:dyDescent="0.15">
      <c r="A60" s="13" t="s">
        <v>174</v>
      </c>
      <c r="B60" s="15" t="s">
        <v>122</v>
      </c>
      <c r="C60" s="15" t="s">
        <v>123</v>
      </c>
      <c r="D60" s="11">
        <v>2</v>
      </c>
    </row>
    <row r="61" spans="1:4" s="5" customFormat="1" ht="25.5" customHeight="1" x14ac:dyDescent="0.15">
      <c r="A61" s="58" t="s">
        <v>23</v>
      </c>
      <c r="B61" s="69"/>
      <c r="C61" s="59"/>
      <c r="D61" s="27">
        <f>SUM(D60)</f>
        <v>2</v>
      </c>
    </row>
    <row r="62" spans="1:4" s="5" customFormat="1" ht="25.5" customHeight="1" x14ac:dyDescent="0.15">
      <c r="A62" s="13" t="s">
        <v>1</v>
      </c>
      <c r="B62" s="12" t="s">
        <v>119</v>
      </c>
      <c r="C62" s="22"/>
      <c r="D62" s="11">
        <v>7</v>
      </c>
    </row>
    <row r="63" spans="1:4" ht="25.5" customHeight="1" x14ac:dyDescent="0.15">
      <c r="A63" s="13" t="s">
        <v>1</v>
      </c>
      <c r="B63" s="12" t="s">
        <v>63</v>
      </c>
      <c r="C63" s="12"/>
      <c r="D63" s="11">
        <v>9</v>
      </c>
    </row>
    <row r="64" spans="1:4" ht="25.5" customHeight="1" x14ac:dyDescent="0.15">
      <c r="A64" s="13" t="s">
        <v>1</v>
      </c>
      <c r="B64" s="12" t="s">
        <v>61</v>
      </c>
      <c r="C64" s="12"/>
      <c r="D64" s="11">
        <v>6</v>
      </c>
    </row>
    <row r="65" spans="1:4" ht="25.5" customHeight="1" x14ac:dyDescent="0.15">
      <c r="A65" s="13" t="s">
        <v>1</v>
      </c>
      <c r="B65" s="12" t="s">
        <v>176</v>
      </c>
      <c r="C65" s="12"/>
      <c r="D65" s="11">
        <v>8</v>
      </c>
    </row>
    <row r="66" spans="1:4" ht="25.5" customHeight="1" x14ac:dyDescent="0.15">
      <c r="A66" s="13" t="s">
        <v>1</v>
      </c>
      <c r="B66" s="12" t="s">
        <v>59</v>
      </c>
      <c r="C66" s="12"/>
      <c r="D66" s="11">
        <v>9</v>
      </c>
    </row>
    <row r="67" spans="1:4" ht="25.5" customHeight="1" x14ac:dyDescent="0.15">
      <c r="A67" s="13" t="s">
        <v>1</v>
      </c>
      <c r="B67" s="12" t="s">
        <v>60</v>
      </c>
      <c r="C67" s="12"/>
      <c r="D67" s="11">
        <v>10</v>
      </c>
    </row>
    <row r="68" spans="1:4" ht="25.5" customHeight="1" x14ac:dyDescent="0.15">
      <c r="A68" s="13" t="s">
        <v>1</v>
      </c>
      <c r="B68" s="12" t="s">
        <v>62</v>
      </c>
      <c r="C68" s="12"/>
      <c r="D68" s="11">
        <v>15</v>
      </c>
    </row>
    <row r="69" spans="1:4" s="5" customFormat="1" ht="25.5" customHeight="1" x14ac:dyDescent="0.15">
      <c r="A69" s="58" t="s">
        <v>23</v>
      </c>
      <c r="B69" s="59"/>
      <c r="C69" s="59"/>
      <c r="D69" s="27">
        <f>SUM(D62:D68)</f>
        <v>64</v>
      </c>
    </row>
    <row r="70" spans="1:4" ht="25.5" customHeight="1" x14ac:dyDescent="0.15">
      <c r="A70" s="13" t="s">
        <v>5</v>
      </c>
      <c r="B70" s="12" t="s">
        <v>73</v>
      </c>
      <c r="C70" s="12"/>
      <c r="D70" s="11">
        <v>6</v>
      </c>
    </row>
    <row r="71" spans="1:4" ht="25.5" customHeight="1" x14ac:dyDescent="0.15">
      <c r="A71" s="13" t="s">
        <v>5</v>
      </c>
      <c r="B71" s="12" t="s">
        <v>79</v>
      </c>
      <c r="C71" s="12"/>
      <c r="D71" s="11">
        <v>4</v>
      </c>
    </row>
    <row r="72" spans="1:4" ht="25.5" customHeight="1" x14ac:dyDescent="0.15">
      <c r="A72" s="13" t="s">
        <v>2</v>
      </c>
      <c r="B72" s="12" t="s">
        <v>172</v>
      </c>
      <c r="C72" s="12"/>
      <c r="D72" s="11">
        <v>5</v>
      </c>
    </row>
    <row r="73" spans="1:4" ht="25.5" customHeight="1" x14ac:dyDescent="0.15">
      <c r="A73" s="13" t="s">
        <v>2</v>
      </c>
      <c r="B73" s="12" t="s">
        <v>39</v>
      </c>
      <c r="C73" s="12"/>
      <c r="D73" s="11">
        <v>14</v>
      </c>
    </row>
    <row r="74" spans="1:4" s="5" customFormat="1" ht="25.5" customHeight="1" x14ac:dyDescent="0.15">
      <c r="A74" s="55" t="s">
        <v>24</v>
      </c>
      <c r="B74" s="56"/>
      <c r="C74" s="56"/>
      <c r="D74" s="27">
        <f>SUM(D70:D73)</f>
        <v>29</v>
      </c>
    </row>
    <row r="75" spans="1:4" s="5" customFormat="1" ht="25.5" customHeight="1" x14ac:dyDescent="0.15">
      <c r="A75" s="16" t="s">
        <v>40</v>
      </c>
      <c r="B75" s="17" t="s">
        <v>41</v>
      </c>
      <c r="C75" s="17"/>
      <c r="D75" s="11">
        <v>0</v>
      </c>
    </row>
    <row r="76" spans="1:4" s="5" customFormat="1" ht="25.5" customHeight="1" x14ac:dyDescent="0.15">
      <c r="A76" s="16" t="s">
        <v>40</v>
      </c>
      <c r="B76" s="17" t="s">
        <v>42</v>
      </c>
      <c r="C76" s="17"/>
      <c r="D76" s="11">
        <v>0</v>
      </c>
    </row>
    <row r="77" spans="1:4" s="5" customFormat="1" ht="25.5" customHeight="1" x14ac:dyDescent="0.15">
      <c r="A77" s="16" t="s">
        <v>40</v>
      </c>
      <c r="B77" s="17" t="s">
        <v>93</v>
      </c>
      <c r="C77" s="17"/>
      <c r="D77" s="11">
        <v>0</v>
      </c>
    </row>
    <row r="78" spans="1:4" s="5" customFormat="1" ht="25.5" customHeight="1" x14ac:dyDescent="0.15">
      <c r="A78" s="16" t="s">
        <v>40</v>
      </c>
      <c r="B78" s="17" t="s">
        <v>92</v>
      </c>
      <c r="C78" s="17"/>
      <c r="D78" s="11">
        <v>5</v>
      </c>
    </row>
    <row r="79" spans="1:4" s="5" customFormat="1" ht="25.5" customHeight="1" x14ac:dyDescent="0.15">
      <c r="A79" s="16" t="s">
        <v>40</v>
      </c>
      <c r="B79" s="17" t="s">
        <v>43</v>
      </c>
      <c r="C79" s="17"/>
      <c r="D79" s="11">
        <v>0</v>
      </c>
    </row>
    <row r="80" spans="1:4" s="5" customFormat="1" ht="25.5" customHeight="1" x14ac:dyDescent="0.15">
      <c r="A80" s="55" t="s">
        <v>24</v>
      </c>
      <c r="B80" s="56"/>
      <c r="C80" s="56"/>
      <c r="D80" s="27">
        <f>SUM(D75:D79)</f>
        <v>5</v>
      </c>
    </row>
    <row r="81" spans="1:4" ht="25.5" customHeight="1" x14ac:dyDescent="0.15">
      <c r="A81" s="13" t="s">
        <v>26</v>
      </c>
      <c r="B81" s="12" t="s">
        <v>64</v>
      </c>
      <c r="C81" s="18"/>
      <c r="D81" s="11">
        <v>4</v>
      </c>
    </row>
    <row r="82" spans="1:4" ht="25.5" customHeight="1" x14ac:dyDescent="0.15">
      <c r="A82" s="13" t="s">
        <v>26</v>
      </c>
      <c r="B82" s="12" t="s">
        <v>21</v>
      </c>
      <c r="C82" s="15"/>
      <c r="D82" s="11">
        <v>6</v>
      </c>
    </row>
    <row r="83" spans="1:4" ht="25.5" customHeight="1" x14ac:dyDescent="0.15">
      <c r="A83" s="13" t="s">
        <v>201</v>
      </c>
      <c r="B83" s="12" t="s">
        <v>199</v>
      </c>
      <c r="C83" s="15" t="s">
        <v>200</v>
      </c>
      <c r="D83" s="11">
        <v>4</v>
      </c>
    </row>
    <row r="84" spans="1:4" ht="25.5" customHeight="1" x14ac:dyDescent="0.15">
      <c r="A84" s="13" t="s">
        <v>26</v>
      </c>
      <c r="B84" s="12" t="s">
        <v>118</v>
      </c>
      <c r="C84" s="36"/>
      <c r="D84" s="11">
        <v>6</v>
      </c>
    </row>
    <row r="85" spans="1:4" ht="25.5" customHeight="1" x14ac:dyDescent="0.15">
      <c r="A85" s="13" t="s">
        <v>26</v>
      </c>
      <c r="B85" s="12" t="s">
        <v>121</v>
      </c>
      <c r="C85" s="36"/>
      <c r="D85" s="11">
        <v>6</v>
      </c>
    </row>
    <row r="86" spans="1:4" ht="25.5" customHeight="1" x14ac:dyDescent="0.15">
      <c r="A86" s="13" t="s">
        <v>26</v>
      </c>
      <c r="B86" s="12" t="s">
        <v>65</v>
      </c>
      <c r="C86" s="18"/>
      <c r="D86" s="11">
        <v>8</v>
      </c>
    </row>
    <row r="87" spans="1:4" ht="25.5" customHeight="1" x14ac:dyDescent="0.15">
      <c r="A87" s="13" t="s">
        <v>26</v>
      </c>
      <c r="B87" s="12" t="s">
        <v>91</v>
      </c>
      <c r="C87" s="36"/>
      <c r="D87" s="11">
        <v>6</v>
      </c>
    </row>
    <row r="88" spans="1:4" ht="25.5" customHeight="1" x14ac:dyDescent="0.15">
      <c r="A88" s="13" t="s">
        <v>26</v>
      </c>
      <c r="B88" s="12" t="s">
        <v>20</v>
      </c>
      <c r="C88" s="36"/>
      <c r="D88" s="11">
        <v>12</v>
      </c>
    </row>
    <row r="89" spans="1:4" ht="25.5" customHeight="1" x14ac:dyDescent="0.15">
      <c r="A89" s="13" t="s">
        <v>26</v>
      </c>
      <c r="B89" s="12" t="s">
        <v>112</v>
      </c>
      <c r="C89" s="36"/>
      <c r="D89" s="11">
        <v>14</v>
      </c>
    </row>
    <row r="90" spans="1:4" ht="25.5" customHeight="1" x14ac:dyDescent="0.15">
      <c r="A90" s="13" t="s">
        <v>26</v>
      </c>
      <c r="B90" s="12" t="s">
        <v>6</v>
      </c>
      <c r="C90" s="36"/>
      <c r="D90" s="11">
        <v>7</v>
      </c>
    </row>
    <row r="91" spans="1:4" ht="25.5" customHeight="1" x14ac:dyDescent="0.15">
      <c r="A91" s="13" t="s">
        <v>26</v>
      </c>
      <c r="B91" s="12" t="s">
        <v>185</v>
      </c>
      <c r="C91" s="36"/>
      <c r="D91" s="11">
        <v>6</v>
      </c>
    </row>
    <row r="92" spans="1:4" ht="25.5" customHeight="1" x14ac:dyDescent="0.15">
      <c r="A92" s="13" t="s">
        <v>26</v>
      </c>
      <c r="B92" s="12" t="s">
        <v>186</v>
      </c>
      <c r="C92" s="18"/>
      <c r="D92" s="11">
        <v>6</v>
      </c>
    </row>
    <row r="93" spans="1:4" s="6" customFormat="1" ht="25.5" customHeight="1" x14ac:dyDescent="0.15">
      <c r="A93" s="63" t="s">
        <v>23</v>
      </c>
      <c r="B93" s="64"/>
      <c r="C93" s="65"/>
      <c r="D93" s="29">
        <f>SUM(D81:D92)</f>
        <v>85</v>
      </c>
    </row>
    <row r="94" spans="1:4" ht="25.5" customHeight="1" x14ac:dyDescent="0.15">
      <c r="A94" s="13" t="s">
        <v>22</v>
      </c>
      <c r="B94" s="12" t="s">
        <v>16</v>
      </c>
      <c r="C94" s="15"/>
      <c r="D94" s="44">
        <v>5</v>
      </c>
    </row>
    <row r="95" spans="1:4" ht="25.5" customHeight="1" x14ac:dyDescent="0.15">
      <c r="A95" s="13" t="s">
        <v>3</v>
      </c>
      <c r="B95" s="12" t="s">
        <v>68</v>
      </c>
      <c r="C95" s="12"/>
      <c r="D95" s="44">
        <v>6</v>
      </c>
    </row>
    <row r="96" spans="1:4" ht="25.5" customHeight="1" x14ac:dyDescent="0.15">
      <c r="A96" s="13" t="s">
        <v>3</v>
      </c>
      <c r="B96" s="12" t="s">
        <v>89</v>
      </c>
      <c r="C96" s="15"/>
      <c r="D96" s="44">
        <v>5</v>
      </c>
    </row>
    <row r="97" spans="1:4" ht="25.5" customHeight="1" x14ac:dyDescent="0.15">
      <c r="A97" s="13" t="s">
        <v>3</v>
      </c>
      <c r="B97" s="12" t="s">
        <v>206</v>
      </c>
      <c r="C97" s="15"/>
      <c r="D97" s="45">
        <v>6</v>
      </c>
    </row>
    <row r="98" spans="1:4" ht="25.5" customHeight="1" x14ac:dyDescent="0.15">
      <c r="A98" s="13" t="s">
        <v>3</v>
      </c>
      <c r="B98" s="12" t="s">
        <v>205</v>
      </c>
      <c r="C98" s="15"/>
      <c r="D98" s="45">
        <v>6</v>
      </c>
    </row>
    <row r="99" spans="1:4" ht="25.5" customHeight="1" x14ac:dyDescent="0.15">
      <c r="A99" s="13" t="s">
        <v>3</v>
      </c>
      <c r="B99" s="12" t="s">
        <v>67</v>
      </c>
      <c r="C99" s="12"/>
      <c r="D99" s="44">
        <v>5</v>
      </c>
    </row>
    <row r="100" spans="1:4" ht="25.5" customHeight="1" x14ac:dyDescent="0.15">
      <c r="A100" s="13" t="s">
        <v>3</v>
      </c>
      <c r="B100" s="12" t="s">
        <v>17</v>
      </c>
      <c r="C100" s="15"/>
      <c r="D100" s="44">
        <v>2</v>
      </c>
    </row>
    <row r="101" spans="1:4" ht="25.5" customHeight="1" x14ac:dyDescent="0.15">
      <c r="A101" s="13" t="s">
        <v>3</v>
      </c>
      <c r="B101" s="12" t="s">
        <v>70</v>
      </c>
      <c r="C101" s="12"/>
      <c r="D101" s="44">
        <v>5</v>
      </c>
    </row>
    <row r="102" spans="1:4" ht="25.5" customHeight="1" x14ac:dyDescent="0.15">
      <c r="A102" s="13" t="s">
        <v>22</v>
      </c>
      <c r="B102" s="12" t="s">
        <v>78</v>
      </c>
      <c r="C102" s="12"/>
      <c r="D102" s="44">
        <v>12</v>
      </c>
    </row>
    <row r="103" spans="1:4" ht="25.5" customHeight="1" x14ac:dyDescent="0.15">
      <c r="A103" s="13" t="s">
        <v>3</v>
      </c>
      <c r="B103" s="12" t="s">
        <v>69</v>
      </c>
      <c r="C103" s="12"/>
      <c r="D103" s="44">
        <v>10</v>
      </c>
    </row>
    <row r="104" spans="1:4" s="5" customFormat="1" ht="25.5" customHeight="1" x14ac:dyDescent="0.15">
      <c r="A104" s="60" t="s">
        <v>25</v>
      </c>
      <c r="B104" s="61"/>
      <c r="C104" s="62"/>
      <c r="D104" s="30">
        <f>SUM(D94:D103)</f>
        <v>62</v>
      </c>
    </row>
    <row r="105" spans="1:4" ht="25.5" customHeight="1" x14ac:dyDescent="0.15">
      <c r="A105" s="46" t="s">
        <v>9</v>
      </c>
      <c r="B105" s="15" t="s">
        <v>48</v>
      </c>
      <c r="C105" s="15" t="s">
        <v>45</v>
      </c>
      <c r="D105" s="11">
        <v>3</v>
      </c>
    </row>
    <row r="106" spans="1:4" ht="25.5" customHeight="1" x14ac:dyDescent="0.15">
      <c r="A106" s="46" t="s">
        <v>9</v>
      </c>
      <c r="B106" s="15" t="s">
        <v>48</v>
      </c>
      <c r="C106" s="15" t="s">
        <v>46</v>
      </c>
      <c r="D106" s="11">
        <v>3</v>
      </c>
    </row>
    <row r="107" spans="1:4" ht="25.5" customHeight="1" x14ac:dyDescent="0.15">
      <c r="A107" s="46" t="s">
        <v>9</v>
      </c>
      <c r="B107" s="15" t="s">
        <v>48</v>
      </c>
      <c r="C107" s="15" t="s">
        <v>47</v>
      </c>
      <c r="D107" s="11">
        <v>3</v>
      </c>
    </row>
    <row r="108" spans="1:4" ht="25.5" customHeight="1" x14ac:dyDescent="0.15">
      <c r="A108" s="46" t="s">
        <v>9</v>
      </c>
      <c r="B108" s="15" t="s">
        <v>48</v>
      </c>
      <c r="C108" s="15" t="s">
        <v>44</v>
      </c>
      <c r="D108" s="11">
        <v>3</v>
      </c>
    </row>
    <row r="109" spans="1:4" ht="25.5" customHeight="1" x14ac:dyDescent="0.15">
      <c r="A109" s="46" t="s">
        <v>9</v>
      </c>
      <c r="B109" s="15" t="s">
        <v>13</v>
      </c>
      <c r="C109" s="15"/>
      <c r="D109" s="11">
        <v>3</v>
      </c>
    </row>
    <row r="110" spans="1:4" ht="25.5" customHeight="1" x14ac:dyDescent="0.15">
      <c r="A110" s="46" t="s">
        <v>9</v>
      </c>
      <c r="B110" s="15" t="s">
        <v>10</v>
      </c>
      <c r="C110" s="15"/>
      <c r="D110" s="11">
        <v>4</v>
      </c>
    </row>
    <row r="111" spans="1:4" ht="25.5" customHeight="1" x14ac:dyDescent="0.15">
      <c r="A111" s="46" t="s">
        <v>9</v>
      </c>
      <c r="B111" s="15" t="s">
        <v>11</v>
      </c>
      <c r="C111" s="15"/>
      <c r="D111" s="11">
        <v>2</v>
      </c>
    </row>
    <row r="112" spans="1:4" ht="25.5" customHeight="1" x14ac:dyDescent="0.15">
      <c r="A112" s="46" t="s">
        <v>9</v>
      </c>
      <c r="B112" s="15" t="s">
        <v>202</v>
      </c>
      <c r="C112" s="15" t="s">
        <v>209</v>
      </c>
      <c r="D112" s="11">
        <v>2</v>
      </c>
    </row>
    <row r="113" spans="1:4" ht="25.5" customHeight="1" x14ac:dyDescent="0.15">
      <c r="A113" s="46" t="s">
        <v>9</v>
      </c>
      <c r="B113" s="15" t="s">
        <v>202</v>
      </c>
      <c r="C113" s="15" t="s">
        <v>211</v>
      </c>
      <c r="D113" s="11">
        <v>3</v>
      </c>
    </row>
    <row r="114" spans="1:4" ht="25.5" customHeight="1" x14ac:dyDescent="0.15">
      <c r="A114" s="46" t="s">
        <v>9</v>
      </c>
      <c r="B114" s="15" t="s">
        <v>202</v>
      </c>
      <c r="C114" s="15" t="s">
        <v>210</v>
      </c>
      <c r="D114" s="11">
        <v>2</v>
      </c>
    </row>
    <row r="115" spans="1:4" ht="25.5" customHeight="1" x14ac:dyDescent="0.15">
      <c r="A115" s="46" t="s">
        <v>9</v>
      </c>
      <c r="B115" s="15" t="s">
        <v>202</v>
      </c>
      <c r="C115" s="15" t="s">
        <v>212</v>
      </c>
      <c r="D115" s="11">
        <v>2</v>
      </c>
    </row>
    <row r="116" spans="1:4" ht="25.5" customHeight="1" x14ac:dyDescent="0.15">
      <c r="A116" s="46" t="s">
        <v>9</v>
      </c>
      <c r="B116" s="15" t="s">
        <v>14</v>
      </c>
      <c r="C116" s="15"/>
      <c r="D116" s="11">
        <v>4</v>
      </c>
    </row>
    <row r="117" spans="1:4" ht="25.5" customHeight="1" x14ac:dyDescent="0.15">
      <c r="A117" s="46" t="s">
        <v>9</v>
      </c>
      <c r="B117" s="15" t="s">
        <v>12</v>
      </c>
      <c r="C117" s="15"/>
      <c r="D117" s="11">
        <v>4</v>
      </c>
    </row>
    <row r="118" spans="1:4" ht="25.5" customHeight="1" x14ac:dyDescent="0.15">
      <c r="A118" s="46" t="s">
        <v>9</v>
      </c>
      <c r="B118" s="15" t="s">
        <v>15</v>
      </c>
      <c r="C118" s="15"/>
      <c r="D118" s="11">
        <v>4</v>
      </c>
    </row>
    <row r="119" spans="1:4" s="5" customFormat="1" ht="25.5" customHeight="1" x14ac:dyDescent="0.15">
      <c r="A119" s="48" t="s">
        <v>23</v>
      </c>
      <c r="B119" s="49"/>
      <c r="C119" s="49"/>
      <c r="D119" s="27">
        <f>SUM(D105:D118)</f>
        <v>42</v>
      </c>
    </row>
    <row r="120" spans="1:4" s="3" customFormat="1" ht="25.5" customHeight="1" x14ac:dyDescent="0.15">
      <c r="A120" s="47" t="s">
        <v>49</v>
      </c>
      <c r="B120" s="41" t="s">
        <v>50</v>
      </c>
      <c r="C120" s="41" t="s">
        <v>52</v>
      </c>
      <c r="D120" s="34">
        <v>7</v>
      </c>
    </row>
    <row r="121" spans="1:4" s="3" customFormat="1" ht="25.5" customHeight="1" x14ac:dyDescent="0.15">
      <c r="A121" s="47" t="s">
        <v>49</v>
      </c>
      <c r="B121" s="41" t="s">
        <v>50</v>
      </c>
      <c r="C121" s="41" t="s">
        <v>51</v>
      </c>
      <c r="D121" s="34">
        <v>7</v>
      </c>
    </row>
    <row r="122" spans="1:4" s="3" customFormat="1" ht="25.5" customHeight="1" x14ac:dyDescent="0.15">
      <c r="A122" s="47" t="s">
        <v>49</v>
      </c>
      <c r="B122" s="41" t="s">
        <v>88</v>
      </c>
      <c r="C122" s="41"/>
      <c r="D122" s="34">
        <v>5</v>
      </c>
    </row>
    <row r="123" spans="1:4" ht="25.5" customHeight="1" x14ac:dyDescent="0.15">
      <c r="A123" s="48" t="s">
        <v>23</v>
      </c>
      <c r="B123" s="49"/>
      <c r="C123" s="49"/>
      <c r="D123" s="27">
        <f>SUM(D120:D122)</f>
        <v>19</v>
      </c>
    </row>
    <row r="124" spans="1:4" ht="25.5" customHeight="1" thickBot="1" x14ac:dyDescent="0.2">
      <c r="A124" s="50" t="s">
        <v>124</v>
      </c>
      <c r="B124" s="51"/>
      <c r="C124" s="51"/>
      <c r="D124" s="23">
        <f>D38+D59+D69+D7+D74+D80+D93+D104+D119+D123+D61+D42</f>
        <v>644</v>
      </c>
    </row>
  </sheetData>
  <autoFilter ref="A2:D124" xr:uid="{00000000-0001-0000-0000-000000000000}"/>
  <mergeCells count="14">
    <mergeCell ref="A123:C123"/>
    <mergeCell ref="A119:C119"/>
    <mergeCell ref="A124:C124"/>
    <mergeCell ref="A1:D1"/>
    <mergeCell ref="A7:C7"/>
    <mergeCell ref="A74:C74"/>
    <mergeCell ref="A69:C69"/>
    <mergeCell ref="A104:C104"/>
    <mergeCell ref="A80:C80"/>
    <mergeCell ref="A93:C93"/>
    <mergeCell ref="A38:C38"/>
    <mergeCell ref="A59:C59"/>
    <mergeCell ref="A61:C61"/>
    <mergeCell ref="A42:C42"/>
  </mergeCells>
  <phoneticPr fontId="2" type="noConversion"/>
  <printOptions horizontalCentered="1"/>
  <pageMargins left="0.55118110236220474" right="0.55118110236220474" top="0.59055118110236227" bottom="0.59055118110236227" header="0.51181102362204722" footer="0.31496062992125984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"/>
  <sheetViews>
    <sheetView zoomScaleNormal="100" workbookViewId="0">
      <pane ySplit="2" topLeftCell="A3" activePane="bottomLeft" state="frozen"/>
      <selection pane="bottomLeft" activeCell="E4" sqref="E4"/>
    </sheetView>
  </sheetViews>
  <sheetFormatPr defaultRowHeight="16.5" customHeight="1" x14ac:dyDescent="0.15"/>
  <cols>
    <col min="1" max="1" width="17.44140625" style="7" customWidth="1"/>
    <col min="2" max="2" width="26.77734375" style="8" customWidth="1"/>
    <col min="3" max="3" width="23" style="2" customWidth="1"/>
    <col min="4" max="4" width="14.5546875" style="9" customWidth="1"/>
    <col min="5" max="16384" width="8.88671875" style="1"/>
  </cols>
  <sheetData>
    <row r="1" spans="1:4" s="3" customFormat="1" ht="38.1" customHeight="1" x14ac:dyDescent="0.15">
      <c r="A1" s="52" t="s">
        <v>219</v>
      </c>
      <c r="B1" s="71"/>
      <c r="C1" s="71"/>
      <c r="D1" s="54"/>
    </row>
    <row r="2" spans="1:4" s="2" customFormat="1" ht="30" customHeight="1" x14ac:dyDescent="0.15">
      <c r="A2" s="24" t="s">
        <v>157</v>
      </c>
      <c r="B2" s="25" t="s">
        <v>150</v>
      </c>
      <c r="C2" s="25" t="s">
        <v>189</v>
      </c>
      <c r="D2" s="31" t="s">
        <v>151</v>
      </c>
    </row>
    <row r="3" spans="1:4" ht="25.5" customHeight="1" x14ac:dyDescent="0.15">
      <c r="A3" s="13" t="s">
        <v>195</v>
      </c>
      <c r="B3" s="12" t="s">
        <v>144</v>
      </c>
      <c r="C3" s="19" t="s">
        <v>194</v>
      </c>
      <c r="D3" s="11">
        <v>15</v>
      </c>
    </row>
    <row r="4" spans="1:4" ht="25.5" customHeight="1" x14ac:dyDescent="0.15">
      <c r="A4" s="13" t="s">
        <v>195</v>
      </c>
      <c r="B4" s="12" t="s">
        <v>127</v>
      </c>
      <c r="C4" s="19" t="s">
        <v>136</v>
      </c>
      <c r="D4" s="11">
        <v>0</v>
      </c>
    </row>
    <row r="5" spans="1:4" ht="25.5" customHeight="1" x14ac:dyDescent="0.15">
      <c r="A5" s="13" t="s">
        <v>184</v>
      </c>
      <c r="B5" s="12" t="s">
        <v>127</v>
      </c>
      <c r="C5" s="19" t="s">
        <v>208</v>
      </c>
      <c r="D5" s="11">
        <v>0</v>
      </c>
    </row>
    <row r="6" spans="1:4" ht="25.5" customHeight="1" x14ac:dyDescent="0.15">
      <c r="A6" s="13" t="s">
        <v>195</v>
      </c>
      <c r="B6" s="12" t="s">
        <v>225</v>
      </c>
      <c r="C6" s="19" t="s">
        <v>163</v>
      </c>
      <c r="D6" s="11">
        <v>0</v>
      </c>
    </row>
    <row r="7" spans="1:4" ht="25.5" customHeight="1" x14ac:dyDescent="0.15">
      <c r="A7" s="13" t="s">
        <v>0</v>
      </c>
      <c r="B7" s="12" t="s">
        <v>166</v>
      </c>
      <c r="C7" s="19" t="s">
        <v>168</v>
      </c>
      <c r="D7" s="10">
        <v>20</v>
      </c>
    </row>
    <row r="8" spans="1:4" ht="25.5" customHeight="1" x14ac:dyDescent="0.15">
      <c r="A8" s="13" t="s">
        <v>0</v>
      </c>
      <c r="B8" s="12" t="s">
        <v>167</v>
      </c>
      <c r="C8" s="19" t="s">
        <v>165</v>
      </c>
      <c r="D8" s="10">
        <v>0</v>
      </c>
    </row>
    <row r="9" spans="1:4" ht="25.5" customHeight="1" x14ac:dyDescent="0.15">
      <c r="A9" s="13" t="s">
        <v>161</v>
      </c>
      <c r="B9" s="12" t="s">
        <v>162</v>
      </c>
      <c r="C9" s="19" t="s">
        <v>169</v>
      </c>
      <c r="D9" s="11">
        <v>0</v>
      </c>
    </row>
    <row r="10" spans="1:4" ht="25.5" customHeight="1" x14ac:dyDescent="0.15">
      <c r="A10" s="13" t="s">
        <v>0</v>
      </c>
      <c r="B10" s="12" t="s">
        <v>187</v>
      </c>
      <c r="C10" s="19" t="s">
        <v>188</v>
      </c>
      <c r="D10" s="10">
        <v>4</v>
      </c>
    </row>
    <row r="11" spans="1:4" ht="25.5" customHeight="1" x14ac:dyDescent="0.15">
      <c r="A11" s="13" t="s">
        <v>7</v>
      </c>
      <c r="B11" s="12" t="s">
        <v>179</v>
      </c>
      <c r="C11" s="19" t="s">
        <v>180</v>
      </c>
      <c r="D11" s="10">
        <v>0</v>
      </c>
    </row>
    <row r="12" spans="1:4" ht="25.5" customHeight="1" x14ac:dyDescent="0.15">
      <c r="A12" s="13" t="s">
        <v>7</v>
      </c>
      <c r="B12" s="12" t="s">
        <v>179</v>
      </c>
      <c r="C12" s="19" t="s">
        <v>181</v>
      </c>
      <c r="D12" s="10">
        <v>0</v>
      </c>
    </row>
    <row r="13" spans="1:4" ht="25.5" customHeight="1" x14ac:dyDescent="0.15">
      <c r="A13" s="13" t="s">
        <v>7</v>
      </c>
      <c r="B13" s="12" t="s">
        <v>179</v>
      </c>
      <c r="C13" s="19" t="s">
        <v>182</v>
      </c>
      <c r="D13" s="10">
        <v>0</v>
      </c>
    </row>
    <row r="14" spans="1:4" ht="25.5" customHeight="1" x14ac:dyDescent="0.15">
      <c r="A14" s="13" t="s">
        <v>221</v>
      </c>
      <c r="B14" s="12" t="s">
        <v>175</v>
      </c>
      <c r="C14" s="19" t="s">
        <v>222</v>
      </c>
      <c r="D14" s="10">
        <v>5</v>
      </c>
    </row>
    <row r="15" spans="1:4" ht="25.5" customHeight="1" x14ac:dyDescent="0.15">
      <c r="A15" s="13" t="s">
        <v>142</v>
      </c>
      <c r="B15" s="12" t="s">
        <v>48</v>
      </c>
      <c r="C15" s="19" t="s">
        <v>134</v>
      </c>
      <c r="D15" s="10">
        <v>0</v>
      </c>
    </row>
    <row r="16" spans="1:4" ht="25.5" customHeight="1" x14ac:dyDescent="0.15">
      <c r="A16" s="13" t="s">
        <v>9</v>
      </c>
      <c r="B16" s="12" t="s">
        <v>202</v>
      </c>
      <c r="C16" s="19" t="s">
        <v>135</v>
      </c>
      <c r="D16" s="11">
        <v>0</v>
      </c>
    </row>
    <row r="17" spans="1:4" ht="28.5" customHeight="1" x14ac:dyDescent="0.15">
      <c r="A17" s="39" t="s">
        <v>204</v>
      </c>
      <c r="B17" s="15" t="s">
        <v>177</v>
      </c>
      <c r="C17" s="40" t="s">
        <v>178</v>
      </c>
      <c r="D17" s="11">
        <v>50</v>
      </c>
    </row>
    <row r="18" spans="1:4" ht="25.5" customHeight="1" x14ac:dyDescent="0.15">
      <c r="A18" s="13" t="s">
        <v>1</v>
      </c>
      <c r="B18" s="12" t="s">
        <v>176</v>
      </c>
      <c r="C18" s="19" t="s">
        <v>103</v>
      </c>
      <c r="D18" s="11">
        <v>10</v>
      </c>
    </row>
    <row r="19" spans="1:4" ht="25.5" customHeight="1" x14ac:dyDescent="0.15">
      <c r="A19" s="13" t="s">
        <v>1</v>
      </c>
      <c r="B19" s="12" t="s">
        <v>143</v>
      </c>
      <c r="C19" s="19" t="s">
        <v>170</v>
      </c>
      <c r="D19" s="11">
        <v>10</v>
      </c>
    </row>
    <row r="20" spans="1:4" ht="25.5" customHeight="1" x14ac:dyDescent="0.15">
      <c r="A20" s="13" t="s">
        <v>2</v>
      </c>
      <c r="B20" s="12" t="s">
        <v>39</v>
      </c>
      <c r="C20" s="19" t="s">
        <v>145</v>
      </c>
      <c r="D20" s="11">
        <v>0</v>
      </c>
    </row>
    <row r="21" spans="1:4" ht="25.5" customHeight="1" x14ac:dyDescent="0.15">
      <c r="A21" s="13" t="s">
        <v>146</v>
      </c>
      <c r="B21" s="12" t="s">
        <v>147</v>
      </c>
      <c r="C21" s="40" t="s">
        <v>171</v>
      </c>
      <c r="D21" s="11">
        <v>5</v>
      </c>
    </row>
    <row r="22" spans="1:4" ht="28.5" customHeight="1" x14ac:dyDescent="0.15">
      <c r="A22" s="39" t="s">
        <v>26</v>
      </c>
      <c r="B22" s="15" t="s">
        <v>203</v>
      </c>
      <c r="C22" s="40" t="s">
        <v>111</v>
      </c>
      <c r="D22" s="11">
        <v>15</v>
      </c>
    </row>
    <row r="23" spans="1:4" ht="25.5" customHeight="1" x14ac:dyDescent="0.15">
      <c r="A23" s="13" t="s">
        <v>26</v>
      </c>
      <c r="B23" s="12" t="s">
        <v>6</v>
      </c>
      <c r="C23" s="40" t="s">
        <v>102</v>
      </c>
      <c r="D23" s="11">
        <v>10</v>
      </c>
    </row>
    <row r="24" spans="1:4" ht="25.5" customHeight="1" x14ac:dyDescent="0.15">
      <c r="A24" s="13" t="s">
        <v>148</v>
      </c>
      <c r="B24" s="12" t="s">
        <v>149</v>
      </c>
      <c r="C24" s="40" t="s">
        <v>105</v>
      </c>
      <c r="D24" s="11">
        <v>0</v>
      </c>
    </row>
    <row r="25" spans="1:4" ht="25.5" customHeight="1" x14ac:dyDescent="0.15">
      <c r="A25" s="13" t="s">
        <v>26</v>
      </c>
      <c r="B25" s="12" t="s">
        <v>113</v>
      </c>
      <c r="C25" s="40" t="s">
        <v>106</v>
      </c>
      <c r="D25" s="11">
        <v>5</v>
      </c>
    </row>
    <row r="26" spans="1:4" ht="25.5" customHeight="1" x14ac:dyDescent="0.15">
      <c r="A26" s="13" t="s">
        <v>26</v>
      </c>
      <c r="B26" s="12" t="s">
        <v>114</v>
      </c>
      <c r="C26" s="40" t="s">
        <v>107</v>
      </c>
      <c r="D26" s="11">
        <v>5</v>
      </c>
    </row>
    <row r="27" spans="1:4" ht="25.5" customHeight="1" x14ac:dyDescent="0.15">
      <c r="A27" s="13" t="s">
        <v>26</v>
      </c>
      <c r="B27" s="12" t="s">
        <v>114</v>
      </c>
      <c r="C27" s="40" t="s">
        <v>108</v>
      </c>
      <c r="D27" s="11">
        <v>5</v>
      </c>
    </row>
    <row r="28" spans="1:4" ht="25.5" customHeight="1" x14ac:dyDescent="0.15">
      <c r="A28" s="13" t="s">
        <v>26</v>
      </c>
      <c r="B28" s="12" t="s">
        <v>91</v>
      </c>
      <c r="C28" s="19" t="s">
        <v>104</v>
      </c>
      <c r="D28" s="11">
        <v>5</v>
      </c>
    </row>
    <row r="29" spans="1:4" ht="25.5" customHeight="1" x14ac:dyDescent="0.15">
      <c r="A29" s="13" t="s">
        <v>26</v>
      </c>
      <c r="B29" s="12" t="s">
        <v>66</v>
      </c>
      <c r="C29" s="19" t="s">
        <v>109</v>
      </c>
      <c r="D29" s="11">
        <v>5</v>
      </c>
    </row>
    <row r="30" spans="1:4" ht="25.5" customHeight="1" x14ac:dyDescent="0.15">
      <c r="A30" s="13" t="s">
        <v>26</v>
      </c>
      <c r="B30" s="12" t="s">
        <v>64</v>
      </c>
      <c r="C30" s="19" t="s">
        <v>110</v>
      </c>
      <c r="D30" s="11">
        <v>5</v>
      </c>
    </row>
    <row r="31" spans="1:4" ht="25.5" customHeight="1" x14ac:dyDescent="0.15">
      <c r="A31" s="13" t="s">
        <v>26</v>
      </c>
      <c r="B31" s="12" t="s">
        <v>121</v>
      </c>
      <c r="C31" s="37" t="s">
        <v>218</v>
      </c>
      <c r="D31" s="11">
        <v>5</v>
      </c>
    </row>
    <row r="32" spans="1:4" ht="25.5" customHeight="1" x14ac:dyDescent="0.15">
      <c r="A32" s="13" t="s">
        <v>26</v>
      </c>
      <c r="B32" s="12" t="s">
        <v>21</v>
      </c>
      <c r="C32" s="37" t="s">
        <v>217</v>
      </c>
      <c r="D32" s="11">
        <v>5</v>
      </c>
    </row>
    <row r="33" spans="1:4" ht="28.5" customHeight="1" x14ac:dyDescent="0.15">
      <c r="A33" s="13" t="s">
        <v>22</v>
      </c>
      <c r="B33" s="12" t="s">
        <v>78</v>
      </c>
      <c r="C33" s="38" t="s">
        <v>141</v>
      </c>
      <c r="D33" s="11">
        <v>30</v>
      </c>
    </row>
    <row r="34" spans="1:4" ht="28.5" customHeight="1" x14ac:dyDescent="0.15">
      <c r="A34" s="13" t="s">
        <v>22</v>
      </c>
      <c r="B34" s="12" t="s">
        <v>78</v>
      </c>
      <c r="C34" s="38" t="s">
        <v>164</v>
      </c>
      <c r="D34" s="11">
        <v>30</v>
      </c>
    </row>
    <row r="35" spans="1:4" ht="28.5" customHeight="1" x14ac:dyDescent="0.15">
      <c r="A35" s="13" t="s">
        <v>22</v>
      </c>
      <c r="B35" s="12" t="s">
        <v>16</v>
      </c>
      <c r="C35" s="38" t="s">
        <v>226</v>
      </c>
      <c r="D35" s="11">
        <v>20</v>
      </c>
    </row>
    <row r="36" spans="1:4" ht="29.25" customHeight="1" thickBot="1" x14ac:dyDescent="0.2">
      <c r="A36" s="72" t="s">
        <v>23</v>
      </c>
      <c r="B36" s="73"/>
      <c r="C36" s="73"/>
      <c r="D36" s="32">
        <f>SUM(D3:D35)</f>
        <v>264</v>
      </c>
    </row>
  </sheetData>
  <mergeCells count="2">
    <mergeCell ref="A1:D1"/>
    <mergeCell ref="A36:C36"/>
  </mergeCells>
  <phoneticPr fontId="2" type="noConversion"/>
  <conditionalFormatting sqref="C1:C1048576">
    <cfRule type="duplicateValues" dxfId="0" priority="2"/>
  </conditionalFormatting>
  <printOptions horizontalCentered="1"/>
  <pageMargins left="0.55118110236220474" right="0.55118110236220474" top="0.78740157480314965" bottom="0.59055118110236227" header="0.70866141732283472" footer="0.31496062992125984"/>
  <pageSetup paperSize="9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zoomScaleNormal="100" workbookViewId="0">
      <pane ySplit="2" topLeftCell="A3" activePane="bottomLeft" state="frozen"/>
      <selection pane="bottomLeft" activeCell="I10" sqref="I10"/>
    </sheetView>
  </sheetViews>
  <sheetFormatPr defaultRowHeight="16.5" customHeight="1" x14ac:dyDescent="0.15"/>
  <cols>
    <col min="1" max="1" width="17.44140625" style="7" customWidth="1"/>
    <col min="2" max="2" width="18.77734375" style="8" customWidth="1"/>
    <col min="3" max="3" width="24.6640625" style="2" customWidth="1"/>
    <col min="4" max="4" width="14.5546875" style="9" customWidth="1"/>
    <col min="5" max="16384" width="8.88671875" style="1"/>
  </cols>
  <sheetData>
    <row r="1" spans="1:4" s="3" customFormat="1" ht="38.1" customHeight="1" x14ac:dyDescent="0.15">
      <c r="A1" s="52" t="s">
        <v>220</v>
      </c>
      <c r="B1" s="71"/>
      <c r="C1" s="71"/>
      <c r="D1" s="54"/>
    </row>
    <row r="2" spans="1:4" s="2" customFormat="1" ht="30" customHeight="1" x14ac:dyDescent="0.15">
      <c r="A2" s="24" t="s">
        <v>152</v>
      </c>
      <c r="B2" s="25" t="s">
        <v>153</v>
      </c>
      <c r="C2" s="25" t="s">
        <v>156</v>
      </c>
      <c r="D2" s="31" t="s">
        <v>154</v>
      </c>
    </row>
    <row r="3" spans="1:4" ht="25.5" customHeight="1" x14ac:dyDescent="0.15">
      <c r="A3" s="39" t="s">
        <v>174</v>
      </c>
      <c r="B3" s="15" t="s">
        <v>137</v>
      </c>
      <c r="C3" s="19" t="s">
        <v>138</v>
      </c>
      <c r="D3" s="10">
        <v>10</v>
      </c>
    </row>
    <row r="4" spans="1:4" ht="25.5" customHeight="1" x14ac:dyDescent="0.15">
      <c r="A4" s="39" t="s">
        <v>174</v>
      </c>
      <c r="B4" s="15" t="s">
        <v>137</v>
      </c>
      <c r="C4" s="19" t="s">
        <v>140</v>
      </c>
      <c r="D4" s="10">
        <v>0</v>
      </c>
    </row>
    <row r="5" spans="1:4" ht="25.5" customHeight="1" x14ac:dyDescent="0.15">
      <c r="A5" s="39" t="s">
        <v>174</v>
      </c>
      <c r="B5" s="15" t="s">
        <v>139</v>
      </c>
      <c r="C5" s="40" t="s">
        <v>155</v>
      </c>
      <c r="D5" s="10">
        <v>0</v>
      </c>
    </row>
    <row r="6" spans="1:4" ht="25.5" customHeight="1" x14ac:dyDescent="0.15">
      <c r="A6" s="39" t="s">
        <v>174</v>
      </c>
      <c r="B6" s="15" t="s">
        <v>137</v>
      </c>
      <c r="C6" s="40" t="s">
        <v>173</v>
      </c>
      <c r="D6" s="10">
        <v>30</v>
      </c>
    </row>
    <row r="7" spans="1:4" ht="25.5" customHeight="1" x14ac:dyDescent="0.15">
      <c r="A7" s="39" t="s">
        <v>174</v>
      </c>
      <c r="B7" s="15" t="s">
        <v>137</v>
      </c>
      <c r="C7" s="40" t="s">
        <v>190</v>
      </c>
      <c r="D7" s="10">
        <v>0</v>
      </c>
    </row>
    <row r="8" spans="1:4" ht="25.5" customHeight="1" x14ac:dyDescent="0.15">
      <c r="A8" s="39" t="s">
        <v>174</v>
      </c>
      <c r="B8" s="15" t="s">
        <v>137</v>
      </c>
      <c r="C8" s="40" t="s">
        <v>183</v>
      </c>
      <c r="D8" s="10">
        <v>40</v>
      </c>
    </row>
    <row r="9" spans="1:4" ht="25.5" customHeight="1" x14ac:dyDescent="0.15">
      <c r="A9" s="39" t="s">
        <v>174</v>
      </c>
      <c r="B9" s="15" t="s">
        <v>191</v>
      </c>
      <c r="C9" s="40" t="s">
        <v>192</v>
      </c>
      <c r="D9" s="10">
        <v>0</v>
      </c>
    </row>
    <row r="10" spans="1:4" ht="25.5" customHeight="1" x14ac:dyDescent="0.15">
      <c r="A10" s="39" t="s">
        <v>174</v>
      </c>
      <c r="B10" s="15" t="s">
        <v>191</v>
      </c>
      <c r="C10" s="40" t="s">
        <v>193</v>
      </c>
      <c r="D10" s="10">
        <v>10</v>
      </c>
    </row>
    <row r="11" spans="1:4" ht="28.5" customHeight="1" thickBot="1" x14ac:dyDescent="0.2">
      <c r="A11" s="74" t="s">
        <v>23</v>
      </c>
      <c r="B11" s="75"/>
      <c r="C11" s="75"/>
      <c r="D11" s="32">
        <f>SUM(D3:D10)</f>
        <v>90</v>
      </c>
    </row>
    <row r="12" spans="1:4" ht="25.5" customHeight="1" x14ac:dyDescent="0.15"/>
    <row r="13" spans="1:4" ht="25.5" customHeight="1" x14ac:dyDescent="0.15"/>
    <row r="14" spans="1:4" ht="25.5" customHeight="1" x14ac:dyDescent="0.15"/>
    <row r="15" spans="1:4" ht="25.5" customHeight="1" x14ac:dyDescent="0.15"/>
    <row r="16" spans="1:4" ht="25.5" customHeight="1" x14ac:dyDescent="0.15"/>
    <row r="17" ht="25.5" customHeight="1" x14ac:dyDescent="0.15"/>
    <row r="18" ht="25.5" customHeight="1" x14ac:dyDescent="0.15"/>
    <row r="19" ht="25.5" customHeight="1" x14ac:dyDescent="0.15"/>
    <row r="20" ht="25.5" customHeight="1" x14ac:dyDescent="0.15"/>
    <row r="21" ht="25.5" customHeight="1" x14ac:dyDescent="0.15"/>
    <row r="22" ht="25.5" customHeight="1" x14ac:dyDescent="0.15"/>
    <row r="23" ht="25.5" customHeight="1" x14ac:dyDescent="0.15"/>
    <row r="24" ht="25.5" customHeight="1" x14ac:dyDescent="0.15"/>
    <row r="25" ht="25.5" customHeight="1" x14ac:dyDescent="0.15"/>
    <row r="26" ht="25.5" customHeight="1" x14ac:dyDescent="0.15"/>
    <row r="27" ht="25.5" customHeight="1" x14ac:dyDescent="0.15"/>
    <row r="28" ht="28.5" customHeight="1" x14ac:dyDescent="0.15"/>
    <row r="29" ht="26.25" customHeight="1" x14ac:dyDescent="0.15"/>
  </sheetData>
  <mergeCells count="2">
    <mergeCell ref="A1:D1"/>
    <mergeCell ref="A11:C11"/>
  </mergeCells>
  <phoneticPr fontId="2" type="noConversion"/>
  <printOptions horizontalCentered="1"/>
  <pageMargins left="0.55118110236220474" right="0.55118110236220474" top="0.59055118110236227" bottom="0.59055118110236227" header="0.51181102362204722" footer="0.31496062992125984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부전공</vt:lpstr>
      <vt:lpstr>연계전공</vt:lpstr>
      <vt:lpstr>융합전공</vt:lpstr>
      <vt:lpstr>부전공!Print_Titles</vt:lpstr>
      <vt:lpstr>연계전공!Print_Titles</vt:lpstr>
      <vt:lpstr>융합전공!Print_Titles</vt:lpstr>
    </vt:vector>
  </TitlesOfParts>
  <Company>OFFICE2003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은희주</dc:creator>
  <cp:lastModifiedBy>jbnu</cp:lastModifiedBy>
  <cp:lastPrinted>2022-02-10T00:47:21Z</cp:lastPrinted>
  <dcterms:created xsi:type="dcterms:W3CDTF">2006-02-01T01:11:36Z</dcterms:created>
  <dcterms:modified xsi:type="dcterms:W3CDTF">2026-07-30T07:51:07Z</dcterms:modified>
</cp:coreProperties>
</file>